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D270B69-5437-43A4-9CAB-12BC7A7B940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J91" i="1"/>
  <c r="C56" i="1" l="1"/>
  <c r="C55" i="1"/>
  <c r="J37" i="1"/>
  <c r="C57" i="1" l="1"/>
</calcChain>
</file>

<file path=xl/sharedStrings.xml><?xml version="1.0" encoding="utf-8"?>
<sst xmlns="http://schemas.openxmlformats.org/spreadsheetml/2006/main" count="457" uniqueCount="188">
  <si>
    <t>Na temelju Članka 144. stavka 12. Zakona o proračunu Narodne novine, broj 144/21</t>
  </si>
  <si>
    <t>Naputak o okvirnom sadržaju, minimalnom skupu podataka, te načinu javne objave informacija o trošenju sredstava na mrežnim stranicama lokalne i područne (regionalne) samouprave te proračunskih korisnika državnog proračuna i jedinica lokalne i područne (regionalne) samouprave NN59/2023 (2.6.2023)</t>
  </si>
  <si>
    <t xml:space="preserve">OSNOVNA ŠKOLA IVANSKA </t>
  </si>
  <si>
    <t xml:space="preserve">Petra Preradovića 2, Ivanska </t>
  </si>
  <si>
    <t>Isplate po vlastitom žiroračunu  HR59 2340 0091 1000 7626 4  od 01.01.2024.-31.01.2024.</t>
  </si>
  <si>
    <t xml:space="preserve">Redni broj </t>
  </si>
  <si>
    <t>Naziv primatelja</t>
  </si>
  <si>
    <t xml:space="preserve">OIB Primatelja </t>
  </si>
  <si>
    <t>Sjedište primatelja</t>
  </si>
  <si>
    <t xml:space="preserve">Naziv isplatitelja </t>
  </si>
  <si>
    <t xml:space="preserve">OIB Isplatitelja </t>
  </si>
  <si>
    <t xml:space="preserve">Sjedište isplatitelja </t>
  </si>
  <si>
    <t xml:space="preserve">Opis rashoda/izdatka </t>
  </si>
  <si>
    <t xml:space="preserve">Vrsta rashoda/izdatka </t>
  </si>
  <si>
    <t>Iznos isplate u eurima</t>
  </si>
  <si>
    <t>Protokol</t>
  </si>
  <si>
    <t xml:space="preserve">Datum isplate </t>
  </si>
  <si>
    <t>1.</t>
  </si>
  <si>
    <t xml:space="preserve">PRIVREDNA BANKA ZAGREB D.D. </t>
  </si>
  <si>
    <t>Radnička cesta 50,Zagreb</t>
  </si>
  <si>
    <t xml:space="preserve">Osnovna škola Ivanska </t>
  </si>
  <si>
    <t xml:space="preserve">Usluge platnog prometa </t>
  </si>
  <si>
    <t>10.1.2024.</t>
  </si>
  <si>
    <t>2.</t>
  </si>
  <si>
    <t xml:space="preserve">KTC d.o.o. </t>
  </si>
  <si>
    <t>Nikole Tesle 18, Križevci</t>
  </si>
  <si>
    <t xml:space="preserve">Namirnice za školski obrok </t>
  </si>
  <si>
    <t>7111-2023-K04-0000236</t>
  </si>
  <si>
    <t>17.01.2024.</t>
  </si>
  <si>
    <t>3.</t>
  </si>
  <si>
    <t>GJERGJAJ PEK J.D.O.O</t>
  </si>
  <si>
    <t>Veliko Korenovo 138A, Bjelovar</t>
  </si>
  <si>
    <t>Kruh za školski obrok</t>
  </si>
  <si>
    <t>7111-2023-K04-0000237</t>
  </si>
  <si>
    <t>4.</t>
  </si>
  <si>
    <t>HEP PLIN D.O.O.</t>
  </si>
  <si>
    <t xml:space="preserve">Cara Hadrijana 7, Osijek </t>
  </si>
  <si>
    <t xml:space="preserve">Plin 12/2023. </t>
  </si>
  <si>
    <t>7111-2023-K04-0000238</t>
  </si>
  <si>
    <t>5.</t>
  </si>
  <si>
    <t>7111-2023-K04-0000239</t>
  </si>
  <si>
    <t>6.</t>
  </si>
  <si>
    <t>7111-2023-K04-0000240</t>
  </si>
  <si>
    <t>7.</t>
  </si>
  <si>
    <t xml:space="preserve">IVANKOM J.D.O.O </t>
  </si>
  <si>
    <t>Slavka Kolara 1, Ivanska</t>
  </si>
  <si>
    <t>Odvoz otpada 12/2023.</t>
  </si>
  <si>
    <t>7111-2023-K12-0000468</t>
  </si>
  <si>
    <t>8.</t>
  </si>
  <si>
    <t>EKO FLOR PLUS D.O.O.</t>
  </si>
  <si>
    <t>Mokrica 180/C, Oroslavlje</t>
  </si>
  <si>
    <t>7111-2023-K12-0000469</t>
  </si>
  <si>
    <t>9.</t>
  </si>
  <si>
    <t>JILK D.O.O.</t>
  </si>
  <si>
    <t xml:space="preserve">Vladimira Nazora 12, Bjelovar </t>
  </si>
  <si>
    <t xml:space="preserve">Materijal za održavanje </t>
  </si>
  <si>
    <t>7111-2023-K12-0000472</t>
  </si>
  <si>
    <t>10.</t>
  </si>
  <si>
    <t>INA Industrija NAFTE D.D. ZAGREB</t>
  </si>
  <si>
    <t xml:space="preserve">Avenija Većeslava Holjevca 10, Zagreb </t>
  </si>
  <si>
    <t>Gorivo Eurosuper 95</t>
  </si>
  <si>
    <t>7111-2023-K12-0000473</t>
  </si>
  <si>
    <t>11.</t>
  </si>
  <si>
    <t>HP-HRVATSKA POŠTA D.D.</t>
  </si>
  <si>
    <t xml:space="preserve">Jurišićeva 13, Zagreb </t>
  </si>
  <si>
    <t>Poštarina</t>
  </si>
  <si>
    <t>7111-2023-K12-0000474</t>
  </si>
  <si>
    <t>12.</t>
  </si>
  <si>
    <t xml:space="preserve">HRVATSKI TELEKOM D.D. </t>
  </si>
  <si>
    <t xml:space="preserve">Roberta Frangeša Mihanovića 9, Zagreb </t>
  </si>
  <si>
    <t xml:space="preserve">Usluge telefona </t>
  </si>
  <si>
    <t>7111-2023-K12-0000475</t>
  </si>
  <si>
    <t>13.</t>
  </si>
  <si>
    <t>HEP OPSKRBA D.O.O.</t>
  </si>
  <si>
    <t>Ulica grada Vukovara 37, Zagreb</t>
  </si>
  <si>
    <t>Električna energija 12/2023.</t>
  </si>
  <si>
    <t>7111-2023-K12-0000476</t>
  </si>
  <si>
    <t>14.</t>
  </si>
  <si>
    <t xml:space="preserve">FINANCIJSKA AGENCIJA </t>
  </si>
  <si>
    <t>Frana Supila 4, Bjelovar</t>
  </si>
  <si>
    <t>Mjsečno kor.servisa 12/2023.</t>
  </si>
  <si>
    <t>7111-2023-K12-0000477</t>
  </si>
  <si>
    <t>15.</t>
  </si>
  <si>
    <t>7111-2023-K12-0000478</t>
  </si>
  <si>
    <t>16.</t>
  </si>
  <si>
    <t>7111-2023-K12-0000479</t>
  </si>
  <si>
    <t xml:space="preserve">UKUPNO: </t>
  </si>
  <si>
    <t xml:space="preserve">Ukupno po primtelju iznos isplate: 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</si>
  <si>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</si>
  <si>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</si>
  <si>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</si>
  <si>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</si>
  <si>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</si>
  <si>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</si>
  <si>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</si>
  <si>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</si>
  <si>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</si>
  <si>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</si>
  <si>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11.  </t>
  </si>
  <si>
    <t xml:space="preserve">12.  </t>
  </si>
  <si>
    <t>UKUPNO</t>
  </si>
  <si>
    <t>Isplate po vlastitom podračunu HR71 2340 0091 5112 3664 1  od 01.01.2024.-31.01.2024. (Račun za potrebe projekta Erasmus+)</t>
  </si>
  <si>
    <t xml:space="preserve">EUROPASS TEACHER ACADEMY </t>
  </si>
  <si>
    <t>Firenze,Italija</t>
  </si>
  <si>
    <t>7111-2024-K04-0000001</t>
  </si>
  <si>
    <t>12.01.2024.</t>
  </si>
  <si>
    <t xml:space="preserve">Povrat novca za putnu kartu za mobilnost </t>
  </si>
  <si>
    <t>Premija putnog osiguranja za projekt Erasmus+</t>
  </si>
  <si>
    <t>10.01.2024.</t>
  </si>
  <si>
    <t xml:space="preserve">HR002034FL.4C.APR24. </t>
  </si>
  <si>
    <t xml:space="preserve">Plaća za pom.u nastavi 12/2023. </t>
  </si>
  <si>
    <t xml:space="preserve">Doprinos za mirovinsko osiguranje II.stup plaća 12/2023. pom u nastavi, Faza VI. </t>
  </si>
  <si>
    <t xml:space="preserve">Dop.za zdravstveno osiguranje plaća 12/2023. pom.u nastavi, Faza VI. </t>
  </si>
  <si>
    <t xml:space="preserve">Doprinos za mirovinsko osiguranje I.stup plaća 12/2023. pom u nastavi, Faza VI. </t>
  </si>
  <si>
    <t xml:space="preserve">HRVATSKI ZAVOD ZA ZDRAVSTVENO OSIGURANJE </t>
  </si>
  <si>
    <t xml:space="preserve">HRVATSKI ZAVOD ZA MIROVINSKO OSIGURANJE </t>
  </si>
  <si>
    <t xml:space="preserve">Margaretska 3, Zagreb </t>
  </si>
  <si>
    <t>A.Mihanovića 3, Zagreb</t>
  </si>
  <si>
    <t>02958272670</t>
  </si>
  <si>
    <t>7111-2024-K30-0000001</t>
  </si>
  <si>
    <t>7111-2024-60-00001</t>
  </si>
  <si>
    <t>7111-2024</t>
  </si>
  <si>
    <t>17.</t>
  </si>
  <si>
    <t>18.</t>
  </si>
  <si>
    <t>19.</t>
  </si>
  <si>
    <t>20.</t>
  </si>
  <si>
    <t xml:space="preserve">13.  </t>
  </si>
  <si>
    <t xml:space="preserve">14.  </t>
  </si>
  <si>
    <t xml:space="preserve">15.  </t>
  </si>
  <si>
    <t>D.D.</t>
  </si>
  <si>
    <t>Radnička cesta 50, Zagreb</t>
  </si>
  <si>
    <t>Pomoćnik u nastavi</t>
  </si>
  <si>
    <t>Djelatnik</t>
  </si>
  <si>
    <t xml:space="preserve">Ministartsvo znanosti i obrazovanja </t>
  </si>
  <si>
    <t xml:space="preserve">Doprinos za Mirovinsko osiguranje I.stup </t>
  </si>
  <si>
    <t xml:space="preserve">Doprinos za Mirovinsko osiguranje II.stup </t>
  </si>
  <si>
    <t xml:space="preserve">Doprinos za zdravstveno osiguranje </t>
  </si>
  <si>
    <t xml:space="preserve">GRAD BJELOVAR </t>
  </si>
  <si>
    <t>OPĆINA FARKAŠEVAC</t>
  </si>
  <si>
    <t>GRAD GAREŠNICA</t>
  </si>
  <si>
    <t>GRADEC</t>
  </si>
  <si>
    <t>OPĆINA IVANSKA</t>
  </si>
  <si>
    <t>OPĆINA ROVIŠĆE</t>
  </si>
  <si>
    <t xml:space="preserve">OPĆINA ŠTEFANJE </t>
  </si>
  <si>
    <t>Donje Svetice 38,Zagreb</t>
  </si>
  <si>
    <t xml:space="preserve">Porez na plaću </t>
  </si>
  <si>
    <t>DJELATNICI</t>
  </si>
  <si>
    <t>EOS MATRIX d.o.o ZAGREB</t>
  </si>
  <si>
    <t xml:space="preserve">HRVATSKA POŠTANSKA BANKA </t>
  </si>
  <si>
    <t xml:space="preserve">IMEX BANKA </t>
  </si>
  <si>
    <t>Vlaška 26, Zagreb</t>
  </si>
  <si>
    <t xml:space="preserve">SINDIKALNA PODRUŽNICA O.Š. IVANSKA </t>
  </si>
  <si>
    <t>Petra Preradovića 2, Ivanska</t>
  </si>
  <si>
    <t xml:space="preserve">SINDIKAT ZAPOSLENIH U HRVATSKOM ŠKOLSTVU PREPOROD </t>
  </si>
  <si>
    <t>Sindikalna članarina</t>
  </si>
  <si>
    <t>Kredit djelatnika</t>
  </si>
  <si>
    <t>11.01.2024.</t>
  </si>
  <si>
    <t xml:space="preserve">Plaća </t>
  </si>
  <si>
    <t>Trg Eugena Kvaternika 2, Bjelovar</t>
  </si>
  <si>
    <t>Farkaševac bb, 10344, Farkaševac</t>
  </si>
  <si>
    <t xml:space="preserve">Vladimira Nazora 20A, Garešnica </t>
  </si>
  <si>
    <t>Gradečki Pavlovec 134, 10345, Gradec</t>
  </si>
  <si>
    <t xml:space="preserve">Slavka Kolara 1, Ivanska </t>
  </si>
  <si>
    <t>02335455291</t>
  </si>
  <si>
    <t xml:space="preserve">Trg hrvatskih branitelja 2, Rovišće </t>
  </si>
  <si>
    <t>02595225846</t>
  </si>
  <si>
    <t xml:space="preserve">Štefanje 61, Štefanje </t>
  </si>
  <si>
    <t>Horvatova 82, Zagreb</t>
  </si>
  <si>
    <t>Jurišićeva 4, Zagreb</t>
  </si>
  <si>
    <t xml:space="preserve">Šubićeva 42/2, Zagreb </t>
  </si>
  <si>
    <t xml:space="preserve">Jubilarne nagrade </t>
  </si>
  <si>
    <t>Pomoć za bolovanje dulje od 90 dana</t>
  </si>
  <si>
    <t>26.01.2024.</t>
  </si>
  <si>
    <t xml:space="preserve">UKUPNO </t>
  </si>
  <si>
    <t>Isplata materijalnog prava za 11. i 12./2023. od 01.01.2024.-31.01.2024.</t>
  </si>
  <si>
    <t>Isplata plaća za 12/2023. od 01.01.2024.-31.01.2024.</t>
  </si>
  <si>
    <t xml:space="preserve">Ravnateljica : </t>
  </si>
  <si>
    <t>________________________</t>
  </si>
  <si>
    <t>Sunčica Đuričić-Kocijan</t>
  </si>
  <si>
    <t>Isplata naknade za nezap.invalida za 12./2023. od 01.01.2024.-31.01.2024.</t>
  </si>
  <si>
    <t xml:space="preserve">MINISTARSTVO FINANCIJA </t>
  </si>
  <si>
    <t>Katančićeva 5, Zagreb</t>
  </si>
  <si>
    <t xml:space="preserve">Naknada za nezap.invalida </t>
  </si>
  <si>
    <t>Napomena:</t>
  </si>
  <si>
    <t xml:space="preserve">Plaću i materijalna prava zaposlenicima isplaćuje Ministarstvo znanosti i obrazovanja.  </t>
  </si>
  <si>
    <t xml:space="preserve">Naknadu za nezapošljavanje invalida isplaćuje Ministarstvo znanosti i obrazovanja.  </t>
  </si>
  <si>
    <t xml:space="preserve">Kredit djelatnika </t>
  </si>
  <si>
    <t xml:space="preserve">Ministarstvo znanosti i obrazovanja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</si>
</sst>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4D515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Lucida Sans Unicod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wrapText="1" shrinkToFit="1"/>
    </xf>
    <xf numFmtId="49" fontId="0" fillId="0" borderId="0" xfId="0" applyNumberForma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1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1" fillId="0" borderId="0" xfId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place/data=!4m2!3m1!1s0x47666afe5629270b:0xa392d0b247ef3456?sa=X&amp;ved=2ahUKEwjPqeiUv6qEAxViVfEDHcSQCn4Q4kB6BAgOE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117"/>
  <sheetViews>
    <sheetView tabSelected="1" topLeftCell="A7" workbookViewId="0">
      <selection activeCell="E112" sqref="E112"/>
    </sheetView>
  </sheetViews>
  <sheetFormatPr defaultRowHeight="15" x14ac:dyDescent="0.25"/>
  <cols>
    <col min="1" max="1" width="7" customWidth="1"/>
    <col min="2" max="2" width="26.42578125" customWidth="1"/>
    <col min="3" max="3" width="17.28515625" customWidth="1"/>
    <col min="4" max="4" width="25.28515625" customWidth="1"/>
    <col min="5" max="5" width="34.5703125" customWidth="1"/>
    <col min="6" max="6" width="19.28515625" customWidth="1"/>
    <col min="7" max="7" width="26" customWidth="1"/>
    <col min="8" max="8" width="25.42578125" customWidth="1"/>
    <col min="11" max="11" width="24.140625" customWidth="1"/>
    <col min="12" max="12" width="12.7109375" customWidth="1"/>
  </cols>
  <sheetData>
    <row r="4" spans="1:18" x14ac:dyDescent="0.25">
      <c r="A4" t="s">
        <v>0</v>
      </c>
    </row>
    <row r="6" spans="1:18" x14ac:dyDescent="0.2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10" spans="1:18" x14ac:dyDescent="0.25">
      <c r="A10" t="s">
        <v>2</v>
      </c>
    </row>
    <row r="11" spans="1:18" x14ac:dyDescent="0.25">
      <c r="A11" t="s">
        <v>3</v>
      </c>
    </row>
    <row r="12" spans="1:18" x14ac:dyDescent="0.25">
      <c r="A12" s="24">
        <v>80759855371</v>
      </c>
      <c r="B12" s="24"/>
    </row>
    <row r="15" spans="1:18" x14ac:dyDescent="0.25">
      <c r="A15" t="s">
        <v>4</v>
      </c>
    </row>
    <row r="16" spans="1:18" ht="45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  <c r="K16" s="1" t="s">
        <v>15</v>
      </c>
      <c r="L16" s="1" t="s">
        <v>16</v>
      </c>
      <c r="M16" s="1"/>
    </row>
    <row r="17" spans="1:12" x14ac:dyDescent="0.25">
      <c r="A17" t="s">
        <v>17</v>
      </c>
      <c r="B17" t="s">
        <v>18</v>
      </c>
      <c r="C17">
        <v>2535697732</v>
      </c>
      <c r="D17" t="s">
        <v>130</v>
      </c>
      <c r="E17" t="s">
        <v>20</v>
      </c>
      <c r="F17">
        <v>80759855371</v>
      </c>
      <c r="G17" t="s">
        <v>3</v>
      </c>
      <c r="H17" s="8" t="s">
        <v>21</v>
      </c>
      <c r="I17">
        <v>3431</v>
      </c>
      <c r="J17" s="6">
        <v>44.98</v>
      </c>
      <c r="K17" t="s">
        <v>120</v>
      </c>
      <c r="L17" t="s">
        <v>108</v>
      </c>
    </row>
    <row r="18" spans="1:12" ht="30" x14ac:dyDescent="0.25">
      <c r="A18" t="s">
        <v>23</v>
      </c>
      <c r="B18" s="5" t="s">
        <v>131</v>
      </c>
      <c r="E18" t="s">
        <v>20</v>
      </c>
      <c r="F18">
        <v>80759855371</v>
      </c>
      <c r="G18" t="s">
        <v>3</v>
      </c>
      <c r="H18" s="8" t="s">
        <v>110</v>
      </c>
      <c r="I18">
        <v>3111</v>
      </c>
      <c r="J18" s="6">
        <v>500.93</v>
      </c>
      <c r="K18" t="s">
        <v>119</v>
      </c>
      <c r="L18" s="7" t="s">
        <v>105</v>
      </c>
    </row>
    <row r="19" spans="1:12" ht="45" x14ac:dyDescent="0.25">
      <c r="A19" t="s">
        <v>29</v>
      </c>
      <c r="B19" s="5" t="s">
        <v>114</v>
      </c>
      <c r="C19" s="9" t="s">
        <v>118</v>
      </c>
      <c r="D19" t="s">
        <v>116</v>
      </c>
      <c r="E19" t="s">
        <v>20</v>
      </c>
      <c r="F19">
        <v>80759855371</v>
      </c>
      <c r="G19" t="s">
        <v>3</v>
      </c>
      <c r="H19" s="8" t="s">
        <v>112</v>
      </c>
      <c r="I19">
        <v>3132</v>
      </c>
      <c r="J19" s="6">
        <v>86.45</v>
      </c>
      <c r="K19" t="s">
        <v>119</v>
      </c>
      <c r="L19" s="7" t="s">
        <v>105</v>
      </c>
    </row>
    <row r="20" spans="1:12" ht="60" x14ac:dyDescent="0.25">
      <c r="A20" t="s">
        <v>34</v>
      </c>
      <c r="B20" s="5" t="s">
        <v>115</v>
      </c>
      <c r="C20">
        <v>84397956623</v>
      </c>
      <c r="D20" t="s">
        <v>117</v>
      </c>
      <c r="E20" t="s">
        <v>20</v>
      </c>
      <c r="F20">
        <v>80759855371</v>
      </c>
      <c r="G20" t="s">
        <v>3</v>
      </c>
      <c r="H20" s="8" t="s">
        <v>111</v>
      </c>
      <c r="I20">
        <v>3111</v>
      </c>
      <c r="J20" s="6">
        <v>26.2</v>
      </c>
      <c r="K20" t="s">
        <v>119</v>
      </c>
      <c r="L20" s="7" t="s">
        <v>105</v>
      </c>
    </row>
    <row r="21" spans="1:12" ht="60" x14ac:dyDescent="0.25">
      <c r="A21" t="s">
        <v>39</v>
      </c>
      <c r="B21" s="5" t="s">
        <v>115</v>
      </c>
      <c r="C21">
        <v>84397956523</v>
      </c>
      <c r="D21" t="s">
        <v>117</v>
      </c>
      <c r="E21" t="s">
        <v>20</v>
      </c>
      <c r="F21">
        <v>80759855371</v>
      </c>
      <c r="G21" t="s">
        <v>3</v>
      </c>
      <c r="H21" s="8" t="s">
        <v>113</v>
      </c>
      <c r="I21">
        <v>3111</v>
      </c>
      <c r="J21" s="6">
        <v>33.590000000000003</v>
      </c>
      <c r="K21" t="s">
        <v>119</v>
      </c>
      <c r="L21" s="7" t="s">
        <v>105</v>
      </c>
    </row>
    <row r="22" spans="1:12" x14ac:dyDescent="0.25">
      <c r="A22" t="s">
        <v>41</v>
      </c>
      <c r="B22" t="s">
        <v>24</v>
      </c>
      <c r="C22">
        <v>95970838122</v>
      </c>
      <c r="D22" t="s">
        <v>25</v>
      </c>
      <c r="E22" t="s">
        <v>20</v>
      </c>
      <c r="F22">
        <v>80759855371</v>
      </c>
      <c r="G22" t="s">
        <v>3</v>
      </c>
      <c r="H22" s="8" t="s">
        <v>26</v>
      </c>
      <c r="I22">
        <v>3222</v>
      </c>
      <c r="J22" s="6">
        <v>2482.15</v>
      </c>
      <c r="K22" t="s">
        <v>27</v>
      </c>
      <c r="L22" t="s">
        <v>28</v>
      </c>
    </row>
    <row r="23" spans="1:12" x14ac:dyDescent="0.25">
      <c r="A23" t="s">
        <v>43</v>
      </c>
      <c r="B23" t="s">
        <v>30</v>
      </c>
      <c r="C23">
        <v>23058648283</v>
      </c>
      <c r="D23" t="s">
        <v>31</v>
      </c>
      <c r="E23" t="s">
        <v>20</v>
      </c>
      <c r="F23">
        <v>80759855371</v>
      </c>
      <c r="G23" t="s">
        <v>3</v>
      </c>
      <c r="H23" s="8" t="s">
        <v>32</v>
      </c>
      <c r="I23">
        <v>3222</v>
      </c>
      <c r="J23" s="6">
        <v>37.26</v>
      </c>
      <c r="K23" t="s">
        <v>33</v>
      </c>
      <c r="L23" t="s">
        <v>28</v>
      </c>
    </row>
    <row r="24" spans="1:12" x14ac:dyDescent="0.25">
      <c r="A24" t="s">
        <v>48</v>
      </c>
      <c r="B24" t="s">
        <v>35</v>
      </c>
      <c r="C24">
        <v>41317489366</v>
      </c>
      <c r="D24" t="s">
        <v>36</v>
      </c>
      <c r="E24" t="s">
        <v>20</v>
      </c>
      <c r="F24">
        <v>80759855371</v>
      </c>
      <c r="G24" t="s">
        <v>3</v>
      </c>
      <c r="H24" s="8" t="s">
        <v>37</v>
      </c>
      <c r="I24">
        <v>3223</v>
      </c>
      <c r="J24" s="6">
        <v>489.5</v>
      </c>
      <c r="K24" t="s">
        <v>38</v>
      </c>
      <c r="L24" t="s">
        <v>28</v>
      </c>
    </row>
    <row r="25" spans="1:12" x14ac:dyDescent="0.25">
      <c r="A25" t="s">
        <v>52</v>
      </c>
      <c r="B25" t="s">
        <v>35</v>
      </c>
      <c r="C25">
        <v>41317489366</v>
      </c>
      <c r="D25" t="s">
        <v>36</v>
      </c>
      <c r="E25" t="s">
        <v>20</v>
      </c>
      <c r="F25">
        <v>80759855371</v>
      </c>
      <c r="G25" t="s">
        <v>3</v>
      </c>
      <c r="H25" s="8" t="s">
        <v>37</v>
      </c>
      <c r="I25">
        <v>3223</v>
      </c>
      <c r="J25" s="6">
        <v>1193.56</v>
      </c>
      <c r="K25" t="s">
        <v>40</v>
      </c>
      <c r="L25" t="s">
        <v>28</v>
      </c>
    </row>
    <row r="26" spans="1:12" x14ac:dyDescent="0.25">
      <c r="A26" t="s">
        <v>57</v>
      </c>
      <c r="B26" t="s">
        <v>35</v>
      </c>
      <c r="C26">
        <v>41317489366</v>
      </c>
      <c r="D26" t="s">
        <v>36</v>
      </c>
      <c r="E26" t="s">
        <v>20</v>
      </c>
      <c r="F26">
        <v>80759855371</v>
      </c>
      <c r="G26" t="s">
        <v>3</v>
      </c>
      <c r="H26" s="8" t="s">
        <v>37</v>
      </c>
      <c r="I26">
        <v>3223</v>
      </c>
      <c r="J26">
        <v>142.41999999999999</v>
      </c>
      <c r="K26" t="s">
        <v>42</v>
      </c>
      <c r="L26" t="s">
        <v>28</v>
      </c>
    </row>
    <row r="27" spans="1:12" x14ac:dyDescent="0.25">
      <c r="A27" t="s">
        <v>62</v>
      </c>
      <c r="B27" t="s">
        <v>44</v>
      </c>
      <c r="C27">
        <v>27710685080</v>
      </c>
      <c r="D27" t="s">
        <v>45</v>
      </c>
      <c r="E27" t="s">
        <v>20</v>
      </c>
      <c r="F27">
        <v>80759855371</v>
      </c>
      <c r="G27" t="s">
        <v>3</v>
      </c>
      <c r="H27" s="8" t="s">
        <v>46</v>
      </c>
      <c r="I27">
        <v>3234</v>
      </c>
      <c r="J27">
        <v>74.37</v>
      </c>
      <c r="K27" t="s">
        <v>47</v>
      </c>
      <c r="L27" t="s">
        <v>28</v>
      </c>
    </row>
    <row r="28" spans="1:12" x14ac:dyDescent="0.25">
      <c r="A28" t="s">
        <v>67</v>
      </c>
      <c r="B28" t="s">
        <v>49</v>
      </c>
      <c r="C28">
        <v>50730247993</v>
      </c>
      <c r="D28" t="s">
        <v>50</v>
      </c>
      <c r="E28" t="s">
        <v>20</v>
      </c>
      <c r="F28">
        <v>80759855371</v>
      </c>
      <c r="G28" t="s">
        <v>3</v>
      </c>
      <c r="H28" s="8" t="s">
        <v>46</v>
      </c>
      <c r="I28">
        <v>3234</v>
      </c>
      <c r="J28">
        <v>14.15</v>
      </c>
      <c r="K28" t="s">
        <v>51</v>
      </c>
      <c r="L28" t="s">
        <v>28</v>
      </c>
    </row>
    <row r="29" spans="1:12" x14ac:dyDescent="0.25">
      <c r="A29" t="s">
        <v>72</v>
      </c>
      <c r="B29" t="s">
        <v>53</v>
      </c>
      <c r="C29">
        <v>54371285729</v>
      </c>
      <c r="D29" t="s">
        <v>54</v>
      </c>
      <c r="E29" t="s">
        <v>20</v>
      </c>
      <c r="F29">
        <v>80759855371</v>
      </c>
      <c r="G29" t="s">
        <v>3</v>
      </c>
      <c r="H29" t="s">
        <v>55</v>
      </c>
      <c r="I29">
        <v>3224</v>
      </c>
      <c r="J29">
        <v>20.239999999999998</v>
      </c>
      <c r="K29" t="s">
        <v>56</v>
      </c>
      <c r="L29" t="s">
        <v>28</v>
      </c>
    </row>
    <row r="30" spans="1:12" x14ac:dyDescent="0.25">
      <c r="A30" t="s">
        <v>77</v>
      </c>
      <c r="B30" t="s">
        <v>58</v>
      </c>
      <c r="C30">
        <v>27759560625</v>
      </c>
      <c r="D30" t="s">
        <v>59</v>
      </c>
      <c r="E30" t="s">
        <v>20</v>
      </c>
      <c r="F30">
        <v>80759855371</v>
      </c>
      <c r="G30" t="s">
        <v>3</v>
      </c>
      <c r="H30" t="s">
        <v>60</v>
      </c>
      <c r="I30">
        <v>3223</v>
      </c>
      <c r="J30">
        <v>69.760000000000005</v>
      </c>
      <c r="K30" t="s">
        <v>61</v>
      </c>
      <c r="L30" t="s">
        <v>28</v>
      </c>
    </row>
    <row r="31" spans="1:12" x14ac:dyDescent="0.25">
      <c r="A31" t="s">
        <v>82</v>
      </c>
      <c r="B31" t="s">
        <v>63</v>
      </c>
      <c r="C31">
        <v>87311810356</v>
      </c>
      <c r="D31" t="s">
        <v>64</v>
      </c>
      <c r="E31" t="s">
        <v>20</v>
      </c>
      <c r="F31">
        <v>80759855371</v>
      </c>
      <c r="G31" t="s">
        <v>3</v>
      </c>
      <c r="H31" t="s">
        <v>65</v>
      </c>
      <c r="I31">
        <v>3231</v>
      </c>
      <c r="J31">
        <v>41.56</v>
      </c>
      <c r="K31" t="s">
        <v>66</v>
      </c>
      <c r="L31" t="s">
        <v>28</v>
      </c>
    </row>
    <row r="32" spans="1:12" x14ac:dyDescent="0.25">
      <c r="A32" t="s">
        <v>84</v>
      </c>
      <c r="B32" t="s">
        <v>68</v>
      </c>
      <c r="C32">
        <v>81793146560</v>
      </c>
      <c r="D32" t="s">
        <v>69</v>
      </c>
      <c r="E32" t="s">
        <v>20</v>
      </c>
      <c r="F32">
        <v>80759855371</v>
      </c>
      <c r="G32" t="s">
        <v>3</v>
      </c>
      <c r="H32" t="s">
        <v>70</v>
      </c>
      <c r="I32">
        <v>3231</v>
      </c>
      <c r="J32">
        <v>162.83000000000001</v>
      </c>
      <c r="K32" t="s">
        <v>71</v>
      </c>
      <c r="L32" t="s">
        <v>28</v>
      </c>
    </row>
    <row r="33" spans="1:12" x14ac:dyDescent="0.25">
      <c r="A33" t="s">
        <v>122</v>
      </c>
      <c r="B33" t="s">
        <v>73</v>
      </c>
      <c r="C33">
        <v>63073332379</v>
      </c>
      <c r="D33" t="s">
        <v>74</v>
      </c>
      <c r="E33" t="s">
        <v>20</v>
      </c>
      <c r="F33">
        <v>80759855371</v>
      </c>
      <c r="G33" t="s">
        <v>3</v>
      </c>
      <c r="H33" t="s">
        <v>75</v>
      </c>
      <c r="I33">
        <v>3223</v>
      </c>
      <c r="J33">
        <v>777.41</v>
      </c>
      <c r="K33" t="s">
        <v>76</v>
      </c>
      <c r="L33" t="s">
        <v>28</v>
      </c>
    </row>
    <row r="34" spans="1:12" x14ac:dyDescent="0.25">
      <c r="A34" t="s">
        <v>123</v>
      </c>
      <c r="B34" t="s">
        <v>78</v>
      </c>
      <c r="C34">
        <v>85821130368</v>
      </c>
      <c r="D34" t="s">
        <v>79</v>
      </c>
      <c r="E34" t="s">
        <v>20</v>
      </c>
      <c r="F34">
        <v>80759855371</v>
      </c>
      <c r="G34" t="s">
        <v>3</v>
      </c>
      <c r="H34" t="s">
        <v>80</v>
      </c>
      <c r="I34">
        <v>3239</v>
      </c>
      <c r="J34">
        <v>1.66</v>
      </c>
      <c r="K34" t="s">
        <v>81</v>
      </c>
      <c r="L34" t="s">
        <v>28</v>
      </c>
    </row>
    <row r="35" spans="1:12" x14ac:dyDescent="0.25">
      <c r="A35" t="s">
        <v>124</v>
      </c>
      <c r="B35" t="s">
        <v>35</v>
      </c>
      <c r="C35">
        <v>41317489366</v>
      </c>
      <c r="D35" t="s">
        <v>36</v>
      </c>
      <c r="E35" t="s">
        <v>20</v>
      </c>
      <c r="F35">
        <v>80759855371</v>
      </c>
      <c r="G35" t="s">
        <v>3</v>
      </c>
      <c r="H35" t="s">
        <v>37</v>
      </c>
      <c r="I35">
        <v>3223</v>
      </c>
      <c r="J35">
        <v>535.63</v>
      </c>
      <c r="K35" t="s">
        <v>83</v>
      </c>
      <c r="L35" t="s">
        <v>28</v>
      </c>
    </row>
    <row r="36" spans="1:12" x14ac:dyDescent="0.25">
      <c r="A36" t="s">
        <v>125</v>
      </c>
      <c r="B36" t="s">
        <v>35</v>
      </c>
      <c r="C36">
        <v>41317489366</v>
      </c>
      <c r="D36" t="s">
        <v>36</v>
      </c>
      <c r="E36" t="s">
        <v>20</v>
      </c>
      <c r="F36">
        <v>80759855371</v>
      </c>
      <c r="G36" t="s">
        <v>3</v>
      </c>
      <c r="H36" t="s">
        <v>37</v>
      </c>
      <c r="I36">
        <v>3223</v>
      </c>
      <c r="J36">
        <v>113.07</v>
      </c>
      <c r="K36" t="s">
        <v>85</v>
      </c>
      <c r="L36" t="s">
        <v>28</v>
      </c>
    </row>
    <row r="37" spans="1:12" x14ac:dyDescent="0.25">
      <c r="A37" s="21" t="s">
        <v>86</v>
      </c>
      <c r="B37" s="21"/>
      <c r="C37" s="21"/>
      <c r="D37" s="21"/>
      <c r="E37" s="21"/>
      <c r="F37" s="21"/>
      <c r="G37" s="21"/>
      <c r="H37" s="21"/>
      <c r="I37" s="21"/>
      <c r="J37" s="10">
        <f>SUM(J17:J36)</f>
        <v>6847.72</v>
      </c>
    </row>
    <row r="40" spans="1:12" x14ac:dyDescent="0.25">
      <c r="A40" t="s">
        <v>87</v>
      </c>
    </row>
    <row r="42" spans="1:12" x14ac:dyDescent="0.25">
      <c r="A42" t="s">
        <v>88</v>
      </c>
      <c r="B42" t="s">
        <v>35</v>
      </c>
      <c r="C42">
        <v>2474.1799999999998</v>
      </c>
    </row>
    <row r="43" spans="1:12" x14ac:dyDescent="0.25">
      <c r="A43" t="s">
        <v>89</v>
      </c>
      <c r="B43" t="s">
        <v>24</v>
      </c>
      <c r="C43">
        <v>2482.15</v>
      </c>
    </row>
    <row r="44" spans="1:12" x14ac:dyDescent="0.25">
      <c r="A44" t="s">
        <v>90</v>
      </c>
      <c r="B44" t="s">
        <v>30</v>
      </c>
      <c r="C44">
        <v>37.26</v>
      </c>
    </row>
    <row r="45" spans="1:12" x14ac:dyDescent="0.25">
      <c r="A45" t="s">
        <v>91</v>
      </c>
      <c r="B45" t="s">
        <v>44</v>
      </c>
      <c r="C45">
        <v>74.37</v>
      </c>
    </row>
    <row r="46" spans="1:12" x14ac:dyDescent="0.25">
      <c r="A46" t="s">
        <v>92</v>
      </c>
      <c r="B46" t="s">
        <v>49</v>
      </c>
      <c r="C46">
        <v>14.15</v>
      </c>
    </row>
    <row r="47" spans="1:12" x14ac:dyDescent="0.25">
      <c r="A47" t="s">
        <v>93</v>
      </c>
      <c r="B47" t="s">
        <v>53</v>
      </c>
      <c r="C47">
        <v>20.239999999999998</v>
      </c>
    </row>
    <row r="48" spans="1:12" x14ac:dyDescent="0.25">
      <c r="A48" t="s">
        <v>94</v>
      </c>
      <c r="B48" t="s">
        <v>58</v>
      </c>
      <c r="C48">
        <v>69.760000000000005</v>
      </c>
    </row>
    <row r="49" spans="1:13" x14ac:dyDescent="0.25">
      <c r="A49" t="s">
        <v>95</v>
      </c>
      <c r="B49" t="s">
        <v>63</v>
      </c>
      <c r="C49">
        <v>41.56</v>
      </c>
    </row>
    <row r="50" spans="1:13" x14ac:dyDescent="0.25">
      <c r="A50" t="s">
        <v>96</v>
      </c>
      <c r="B50" t="s">
        <v>68</v>
      </c>
      <c r="C50">
        <v>162.83000000000001</v>
      </c>
    </row>
    <row r="51" spans="1:13" x14ac:dyDescent="0.25">
      <c r="A51" t="s">
        <v>97</v>
      </c>
      <c r="B51" t="s">
        <v>73</v>
      </c>
      <c r="C51">
        <v>777.41</v>
      </c>
    </row>
    <row r="52" spans="1:13" x14ac:dyDescent="0.25">
      <c r="A52" t="s">
        <v>98</v>
      </c>
      <c r="B52" t="s">
        <v>78</v>
      </c>
      <c r="C52">
        <v>1.66</v>
      </c>
    </row>
    <row r="53" spans="1:13" x14ac:dyDescent="0.25">
      <c r="A53" t="s">
        <v>99</v>
      </c>
      <c r="B53" t="s">
        <v>18</v>
      </c>
      <c r="C53">
        <v>44.98</v>
      </c>
    </row>
    <row r="54" spans="1:13" x14ac:dyDescent="0.25">
      <c r="A54" t="s">
        <v>126</v>
      </c>
      <c r="B54" t="s">
        <v>129</v>
      </c>
      <c r="C54">
        <v>500.93</v>
      </c>
    </row>
    <row r="55" spans="1:13" ht="30" x14ac:dyDescent="0.25">
      <c r="A55" t="s">
        <v>127</v>
      </c>
      <c r="B55" s="5" t="s">
        <v>114</v>
      </c>
      <c r="C55" s="6">
        <f>J19</f>
        <v>86.45</v>
      </c>
    </row>
    <row r="56" spans="1:13" ht="30" x14ac:dyDescent="0.25">
      <c r="A56" t="s">
        <v>128</v>
      </c>
      <c r="B56" s="5" t="s">
        <v>115</v>
      </c>
      <c r="C56" s="6">
        <f>SUM(J20:J21)</f>
        <v>59.790000000000006</v>
      </c>
    </row>
    <row r="57" spans="1:13" x14ac:dyDescent="0.25">
      <c r="A57" s="21" t="s">
        <v>100</v>
      </c>
      <c r="B57" s="21"/>
      <c r="C57" s="3">
        <f>SUM(C42:C56)</f>
        <v>6847.7199999999993</v>
      </c>
    </row>
    <row r="62" spans="1:13" x14ac:dyDescent="0.25">
      <c r="A62" t="s">
        <v>101</v>
      </c>
    </row>
    <row r="63" spans="1:13" ht="45" x14ac:dyDescent="0.25">
      <c r="A63" s="1" t="s">
        <v>5</v>
      </c>
      <c r="B63" s="1" t="s">
        <v>6</v>
      </c>
      <c r="C63" s="1" t="s">
        <v>7</v>
      </c>
      <c r="D63" s="1" t="s">
        <v>8</v>
      </c>
      <c r="E63" s="1" t="s">
        <v>9</v>
      </c>
      <c r="F63" s="1" t="s">
        <v>10</v>
      </c>
      <c r="G63" s="1" t="s">
        <v>11</v>
      </c>
      <c r="H63" s="1" t="s">
        <v>12</v>
      </c>
      <c r="I63" s="1" t="s">
        <v>13</v>
      </c>
      <c r="J63" s="1" t="s">
        <v>14</v>
      </c>
      <c r="K63" s="1" t="s">
        <v>15</v>
      </c>
      <c r="L63" s="1" t="s">
        <v>16</v>
      </c>
      <c r="M63" s="1"/>
    </row>
    <row r="64" spans="1:13" x14ac:dyDescent="0.25">
      <c r="A64" t="s">
        <v>17</v>
      </c>
      <c r="B64" t="s">
        <v>18</v>
      </c>
      <c r="C64">
        <v>2535697732</v>
      </c>
      <c r="D64" t="s">
        <v>19</v>
      </c>
      <c r="E64" t="s">
        <v>20</v>
      </c>
      <c r="F64">
        <v>80759855371</v>
      </c>
      <c r="G64" t="s">
        <v>3</v>
      </c>
      <c r="H64" s="4" t="s">
        <v>21</v>
      </c>
      <c r="I64">
        <v>3431</v>
      </c>
      <c r="J64" s="6">
        <v>5.68</v>
      </c>
      <c r="K64" t="s">
        <v>121</v>
      </c>
      <c r="L64" t="s">
        <v>22</v>
      </c>
    </row>
    <row r="65" spans="1:12" x14ac:dyDescent="0.25">
      <c r="A65" t="s">
        <v>23</v>
      </c>
      <c r="B65" t="s">
        <v>102</v>
      </c>
      <c r="C65">
        <v>4393630480</v>
      </c>
      <c r="D65" t="s">
        <v>103</v>
      </c>
      <c r="E65" t="s">
        <v>20</v>
      </c>
      <c r="F65">
        <v>80759855371</v>
      </c>
      <c r="G65" t="s">
        <v>3</v>
      </c>
      <c r="H65" s="4" t="s">
        <v>109</v>
      </c>
      <c r="I65">
        <v>3213</v>
      </c>
      <c r="J65" s="6">
        <v>480</v>
      </c>
      <c r="K65" t="s">
        <v>104</v>
      </c>
      <c r="L65" t="s">
        <v>105</v>
      </c>
    </row>
    <row r="66" spans="1:12" ht="30" x14ac:dyDescent="0.25">
      <c r="A66" t="s">
        <v>29</v>
      </c>
      <c r="B66" t="s">
        <v>132</v>
      </c>
      <c r="E66" t="s">
        <v>20</v>
      </c>
      <c r="F66">
        <v>80759855371</v>
      </c>
      <c r="G66" t="s">
        <v>3</v>
      </c>
      <c r="H66" s="4" t="s">
        <v>106</v>
      </c>
      <c r="J66" s="6">
        <v>59.98</v>
      </c>
      <c r="K66" t="s">
        <v>121</v>
      </c>
      <c r="L66" t="s">
        <v>105</v>
      </c>
    </row>
    <row r="67" spans="1:12" ht="30" x14ac:dyDescent="0.25">
      <c r="A67" t="s">
        <v>34</v>
      </c>
      <c r="B67" t="s">
        <v>132</v>
      </c>
      <c r="E67" t="s">
        <v>20</v>
      </c>
      <c r="F67">
        <v>80759855371</v>
      </c>
      <c r="G67" t="s">
        <v>3</v>
      </c>
      <c r="H67" s="4" t="s">
        <v>107</v>
      </c>
      <c r="J67" s="6">
        <v>12</v>
      </c>
      <c r="K67" t="s">
        <v>121</v>
      </c>
      <c r="L67" t="s">
        <v>105</v>
      </c>
    </row>
    <row r="68" spans="1:12" x14ac:dyDescent="0.25">
      <c r="A68" s="21" t="s">
        <v>100</v>
      </c>
      <c r="B68" s="21"/>
      <c r="C68" s="21"/>
      <c r="D68" s="21"/>
      <c r="E68" s="21"/>
      <c r="F68" s="21"/>
      <c r="G68" s="21"/>
      <c r="H68" s="21"/>
      <c r="I68" s="21"/>
      <c r="J68" s="2">
        <v>557.66</v>
      </c>
    </row>
    <row r="73" spans="1:12" x14ac:dyDescent="0.25">
      <c r="A73" s="22" t="s">
        <v>175</v>
      </c>
      <c r="B73" s="22"/>
      <c r="C73" s="22"/>
      <c r="D73" s="22"/>
      <c r="E73" s="22"/>
      <c r="F73" s="22"/>
    </row>
    <row r="74" spans="1:12" ht="45" x14ac:dyDescent="0.25">
      <c r="A74" s="12" t="s">
        <v>5</v>
      </c>
      <c r="B74" s="12" t="s">
        <v>6</v>
      </c>
      <c r="C74" s="12" t="s">
        <v>7</v>
      </c>
      <c r="D74" s="12" t="s">
        <v>8</v>
      </c>
      <c r="E74" s="12" t="s">
        <v>9</v>
      </c>
      <c r="F74" s="12" t="s">
        <v>10</v>
      </c>
      <c r="G74" s="12" t="s">
        <v>11</v>
      </c>
      <c r="H74" s="12" t="s">
        <v>12</v>
      </c>
      <c r="I74" s="12"/>
      <c r="J74" s="12" t="s">
        <v>14</v>
      </c>
      <c r="K74" s="12"/>
      <c r="L74" s="12" t="s">
        <v>16</v>
      </c>
    </row>
    <row r="75" spans="1:12" x14ac:dyDescent="0.25">
      <c r="A75" t="s">
        <v>17</v>
      </c>
      <c r="B75" t="s">
        <v>146</v>
      </c>
      <c r="E75" t="s">
        <v>133</v>
      </c>
      <c r="F75" s="13">
        <v>49508397045</v>
      </c>
      <c r="G75" t="s">
        <v>144</v>
      </c>
      <c r="H75" s="12" t="s">
        <v>157</v>
      </c>
      <c r="J75" s="6">
        <v>50823.75</v>
      </c>
      <c r="L75" t="s">
        <v>156</v>
      </c>
    </row>
    <row r="76" spans="1:12" ht="30" x14ac:dyDescent="0.25">
      <c r="A76" t="s">
        <v>23</v>
      </c>
      <c r="B76" s="12" t="s">
        <v>115</v>
      </c>
      <c r="C76">
        <v>84397956523</v>
      </c>
      <c r="D76" t="s">
        <v>117</v>
      </c>
      <c r="E76" t="s">
        <v>133</v>
      </c>
      <c r="F76" s="13">
        <v>49508397045</v>
      </c>
      <c r="G76" t="s">
        <v>144</v>
      </c>
      <c r="H76" s="12" t="s">
        <v>134</v>
      </c>
      <c r="J76" s="6">
        <v>10219.14</v>
      </c>
      <c r="L76" t="s">
        <v>156</v>
      </c>
    </row>
    <row r="77" spans="1:12" ht="30" x14ac:dyDescent="0.25">
      <c r="A77" t="s">
        <v>29</v>
      </c>
      <c r="B77" s="12" t="s">
        <v>115</v>
      </c>
      <c r="C77" s="14">
        <v>84397956623</v>
      </c>
      <c r="D77" s="14" t="s">
        <v>117</v>
      </c>
      <c r="E77" s="14" t="s">
        <v>133</v>
      </c>
      <c r="F77" s="17">
        <v>49508397045</v>
      </c>
      <c r="G77" s="14" t="s">
        <v>144</v>
      </c>
      <c r="H77" s="12" t="s">
        <v>135</v>
      </c>
      <c r="J77" s="6">
        <v>3200.36</v>
      </c>
      <c r="L77" t="s">
        <v>156</v>
      </c>
    </row>
    <row r="78" spans="1:12" ht="30" x14ac:dyDescent="0.25">
      <c r="A78" t="s">
        <v>34</v>
      </c>
      <c r="B78" s="12" t="s">
        <v>114</v>
      </c>
      <c r="C78" s="15" t="s">
        <v>118</v>
      </c>
      <c r="D78" s="14" t="s">
        <v>116</v>
      </c>
      <c r="E78" s="14" t="s">
        <v>133</v>
      </c>
      <c r="F78" s="17">
        <v>49508397045</v>
      </c>
      <c r="G78" s="14" t="s">
        <v>144</v>
      </c>
      <c r="H78" s="12" t="s">
        <v>136</v>
      </c>
      <c r="J78" s="6">
        <v>11204.29</v>
      </c>
      <c r="L78" t="s">
        <v>156</v>
      </c>
    </row>
    <row r="79" spans="1:12" x14ac:dyDescent="0.25">
      <c r="A79" t="s">
        <v>39</v>
      </c>
      <c r="B79" s="12" t="s">
        <v>137</v>
      </c>
      <c r="C79" s="14">
        <v>18970641692</v>
      </c>
      <c r="D79" s="14" t="s">
        <v>158</v>
      </c>
      <c r="E79" s="14" t="s">
        <v>133</v>
      </c>
      <c r="F79" s="17">
        <v>49508397045</v>
      </c>
      <c r="G79" s="14" t="s">
        <v>144</v>
      </c>
      <c r="H79" s="12" t="s">
        <v>145</v>
      </c>
      <c r="J79" s="6">
        <v>1893.79</v>
      </c>
      <c r="L79" t="s">
        <v>156</v>
      </c>
    </row>
    <row r="80" spans="1:12" x14ac:dyDescent="0.25">
      <c r="A80" t="s">
        <v>41</v>
      </c>
      <c r="B80" s="12" t="s">
        <v>138</v>
      </c>
      <c r="C80" s="14">
        <v>13211120182</v>
      </c>
      <c r="D80" s="14" t="s">
        <v>159</v>
      </c>
      <c r="E80" s="14" t="s">
        <v>133</v>
      </c>
      <c r="F80" s="17">
        <v>49508397045</v>
      </c>
      <c r="G80" s="14" t="s">
        <v>144</v>
      </c>
      <c r="H80" s="12" t="s">
        <v>145</v>
      </c>
      <c r="J80" s="6">
        <v>18.68</v>
      </c>
      <c r="L80" t="s">
        <v>156</v>
      </c>
    </row>
    <row r="81" spans="1:12" ht="30" x14ac:dyDescent="0.25">
      <c r="A81" t="s">
        <v>43</v>
      </c>
      <c r="B81" s="12" t="s">
        <v>139</v>
      </c>
      <c r="C81" s="14">
        <v>58382750026</v>
      </c>
      <c r="D81" s="16" t="s">
        <v>160</v>
      </c>
      <c r="E81" s="14" t="s">
        <v>133</v>
      </c>
      <c r="F81" s="17">
        <v>49508397045</v>
      </c>
      <c r="G81" s="14" t="s">
        <v>144</v>
      </c>
      <c r="H81" s="12" t="s">
        <v>145</v>
      </c>
      <c r="J81" s="6">
        <v>60.03</v>
      </c>
      <c r="L81" t="s">
        <v>156</v>
      </c>
    </row>
    <row r="82" spans="1:12" x14ac:dyDescent="0.25">
      <c r="A82" t="s">
        <v>48</v>
      </c>
      <c r="B82" s="12" t="s">
        <v>140</v>
      </c>
      <c r="C82" s="14">
        <v>44178334741</v>
      </c>
      <c r="D82" s="19" t="s">
        <v>161</v>
      </c>
      <c r="E82" s="14" t="s">
        <v>133</v>
      </c>
      <c r="F82" s="17">
        <v>49508397045</v>
      </c>
      <c r="G82" s="14" t="s">
        <v>144</v>
      </c>
      <c r="H82" s="12" t="s">
        <v>145</v>
      </c>
      <c r="J82" s="6">
        <v>39.090000000000003</v>
      </c>
      <c r="L82" t="s">
        <v>156</v>
      </c>
    </row>
    <row r="83" spans="1:12" x14ac:dyDescent="0.25">
      <c r="A83" t="s">
        <v>52</v>
      </c>
      <c r="B83" s="12" t="s">
        <v>141</v>
      </c>
      <c r="C83" s="14">
        <v>56158521730</v>
      </c>
      <c r="D83" s="14" t="s">
        <v>162</v>
      </c>
      <c r="E83" s="14" t="s">
        <v>133</v>
      </c>
      <c r="F83" s="17">
        <v>49508397045</v>
      </c>
      <c r="G83" s="14" t="s">
        <v>144</v>
      </c>
      <c r="H83" s="12" t="s">
        <v>145</v>
      </c>
      <c r="J83" s="6">
        <v>3086.09</v>
      </c>
      <c r="L83" t="s">
        <v>156</v>
      </c>
    </row>
    <row r="84" spans="1:12" x14ac:dyDescent="0.25">
      <c r="A84" t="s">
        <v>57</v>
      </c>
      <c r="B84" s="12" t="s">
        <v>142</v>
      </c>
      <c r="C84" s="15" t="s">
        <v>163</v>
      </c>
      <c r="D84" s="14" t="s">
        <v>164</v>
      </c>
      <c r="E84" s="14" t="s">
        <v>133</v>
      </c>
      <c r="F84" s="17">
        <v>49508397045</v>
      </c>
      <c r="G84" s="14" t="s">
        <v>144</v>
      </c>
      <c r="H84" s="12" t="s">
        <v>145</v>
      </c>
      <c r="J84" s="6">
        <v>183.42</v>
      </c>
      <c r="L84" t="s">
        <v>156</v>
      </c>
    </row>
    <row r="85" spans="1:12" ht="15.75" x14ac:dyDescent="0.25">
      <c r="A85" t="s">
        <v>62</v>
      </c>
      <c r="B85" s="12" t="s">
        <v>143</v>
      </c>
      <c r="C85" s="15" t="s">
        <v>165</v>
      </c>
      <c r="D85" s="18" t="s">
        <v>166</v>
      </c>
      <c r="E85" s="14" t="s">
        <v>133</v>
      </c>
      <c r="F85" s="17">
        <v>49508397045</v>
      </c>
      <c r="G85" s="14" t="s">
        <v>144</v>
      </c>
      <c r="H85" s="12" t="s">
        <v>145</v>
      </c>
      <c r="J85" s="6">
        <v>63.22</v>
      </c>
      <c r="L85" t="s">
        <v>156</v>
      </c>
    </row>
    <row r="86" spans="1:12" ht="15.75" x14ac:dyDescent="0.25">
      <c r="A86" t="s">
        <v>67</v>
      </c>
      <c r="B86" s="12" t="s">
        <v>147</v>
      </c>
      <c r="C86" s="14">
        <v>76674680107</v>
      </c>
      <c r="D86" s="18" t="s">
        <v>167</v>
      </c>
      <c r="E86" s="14" t="s">
        <v>133</v>
      </c>
      <c r="F86" s="17">
        <v>49508397045</v>
      </c>
      <c r="G86" s="14" t="s">
        <v>144</v>
      </c>
      <c r="H86" s="12" t="s">
        <v>186</v>
      </c>
      <c r="J86" s="6">
        <v>73.3</v>
      </c>
      <c r="L86" t="s">
        <v>156</v>
      </c>
    </row>
    <row r="87" spans="1:12" ht="30" x14ac:dyDescent="0.25">
      <c r="A87" t="s">
        <v>72</v>
      </c>
      <c r="B87" s="12" t="s">
        <v>148</v>
      </c>
      <c r="C87" s="14">
        <v>87939104217</v>
      </c>
      <c r="D87" s="14" t="s">
        <v>168</v>
      </c>
      <c r="E87" s="14" t="s">
        <v>133</v>
      </c>
      <c r="F87" s="17">
        <v>49508397045</v>
      </c>
      <c r="G87" s="14" t="s">
        <v>144</v>
      </c>
      <c r="H87" s="12" t="s">
        <v>155</v>
      </c>
      <c r="J87" s="6">
        <v>343.17</v>
      </c>
      <c r="L87" t="s">
        <v>156</v>
      </c>
    </row>
    <row r="88" spans="1:12" x14ac:dyDescent="0.25">
      <c r="A88" t="s">
        <v>77</v>
      </c>
      <c r="B88" s="12" t="s">
        <v>149</v>
      </c>
      <c r="C88" s="17">
        <v>99326633206</v>
      </c>
      <c r="D88" s="14" t="s">
        <v>150</v>
      </c>
      <c r="E88" s="14" t="s">
        <v>133</v>
      </c>
      <c r="F88" s="17">
        <v>49508397045</v>
      </c>
      <c r="G88" s="14" t="s">
        <v>144</v>
      </c>
      <c r="H88" s="12" t="s">
        <v>155</v>
      </c>
      <c r="J88" s="6">
        <v>90.24</v>
      </c>
      <c r="L88" t="s">
        <v>156</v>
      </c>
    </row>
    <row r="89" spans="1:12" ht="30" x14ac:dyDescent="0.25">
      <c r="A89" t="s">
        <v>82</v>
      </c>
      <c r="B89" s="12" t="s">
        <v>151</v>
      </c>
      <c r="C89" s="14">
        <v>40398581914</v>
      </c>
      <c r="D89" s="14" t="s">
        <v>152</v>
      </c>
      <c r="E89" s="14" t="s">
        <v>133</v>
      </c>
      <c r="F89" s="17">
        <v>49508397045</v>
      </c>
      <c r="G89" s="14" t="s">
        <v>144</v>
      </c>
      <c r="H89" t="s">
        <v>154</v>
      </c>
      <c r="J89" s="6">
        <v>126.61</v>
      </c>
      <c r="L89" t="s">
        <v>156</v>
      </c>
    </row>
    <row r="90" spans="1:12" ht="45" x14ac:dyDescent="0.25">
      <c r="A90" t="s">
        <v>84</v>
      </c>
      <c r="B90" s="12" t="s">
        <v>153</v>
      </c>
      <c r="C90" s="14">
        <v>40398581914</v>
      </c>
      <c r="D90" s="14" t="s">
        <v>169</v>
      </c>
      <c r="E90" s="14" t="s">
        <v>133</v>
      </c>
      <c r="F90" s="17">
        <v>49508397045</v>
      </c>
      <c r="G90" s="14" t="s">
        <v>144</v>
      </c>
      <c r="H90" t="s">
        <v>154</v>
      </c>
      <c r="J90" s="6">
        <v>126.61</v>
      </c>
      <c r="L90" t="s">
        <v>156</v>
      </c>
    </row>
    <row r="91" spans="1:12" x14ac:dyDescent="0.25">
      <c r="B91" s="23" t="s">
        <v>100</v>
      </c>
      <c r="C91" s="21"/>
      <c r="D91" s="21"/>
      <c r="E91" s="21"/>
      <c r="F91" s="21"/>
      <c r="G91" s="21"/>
      <c r="H91" s="21"/>
      <c r="J91" s="10">
        <f>SUM(J75:J90)</f>
        <v>81551.789999999994</v>
      </c>
    </row>
    <row r="92" spans="1:12" x14ac:dyDescent="0.25">
      <c r="B92" s="20"/>
      <c r="C92" s="11"/>
      <c r="D92" s="11"/>
      <c r="E92" s="11"/>
      <c r="F92" s="11"/>
      <c r="G92" s="11"/>
      <c r="H92" s="11"/>
      <c r="J92" s="10"/>
    </row>
    <row r="93" spans="1:12" x14ac:dyDescent="0.25">
      <c r="B93" s="20"/>
      <c r="C93" s="11"/>
      <c r="D93" s="11"/>
      <c r="E93" s="11"/>
      <c r="F93" s="11"/>
      <c r="G93" s="11"/>
      <c r="H93" s="11"/>
      <c r="J93" s="10"/>
    </row>
    <row r="94" spans="1:12" x14ac:dyDescent="0.25">
      <c r="A94" s="26" t="s">
        <v>174</v>
      </c>
      <c r="B94" s="26"/>
      <c r="C94" s="26"/>
      <c r="D94" s="26"/>
      <c r="E94" s="26"/>
      <c r="F94" s="26"/>
      <c r="G94" s="27"/>
      <c r="H94" s="27"/>
      <c r="J94" s="10"/>
    </row>
    <row r="95" spans="1:12" ht="45" x14ac:dyDescent="0.25">
      <c r="A95" s="28" t="s">
        <v>5</v>
      </c>
      <c r="B95" s="28" t="s">
        <v>6</v>
      </c>
      <c r="C95" s="28" t="s">
        <v>7</v>
      </c>
      <c r="D95" s="28" t="s">
        <v>8</v>
      </c>
      <c r="E95" s="28" t="s">
        <v>9</v>
      </c>
      <c r="F95" s="28" t="s">
        <v>10</v>
      </c>
      <c r="G95" s="28" t="s">
        <v>11</v>
      </c>
      <c r="H95" s="28" t="s">
        <v>12</v>
      </c>
      <c r="I95" s="12"/>
      <c r="J95" s="12" t="s">
        <v>14</v>
      </c>
      <c r="K95" s="12"/>
      <c r="L95" s="12" t="s">
        <v>16</v>
      </c>
    </row>
    <row r="96" spans="1:12" x14ac:dyDescent="0.25">
      <c r="A96" s="29" t="s">
        <v>17</v>
      </c>
      <c r="B96" s="29" t="s">
        <v>146</v>
      </c>
      <c r="C96" s="29"/>
      <c r="D96" s="29"/>
      <c r="E96" s="29" t="s">
        <v>133</v>
      </c>
      <c r="F96" s="30">
        <v>49508397045</v>
      </c>
      <c r="G96" s="29" t="s">
        <v>144</v>
      </c>
      <c r="H96" s="28" t="s">
        <v>170</v>
      </c>
      <c r="J96" s="6">
        <v>1791.74</v>
      </c>
      <c r="L96" s="7" t="s">
        <v>172</v>
      </c>
    </row>
    <row r="97" spans="1:12" ht="30" x14ac:dyDescent="0.25">
      <c r="A97" s="29"/>
      <c r="B97" s="29" t="s">
        <v>146</v>
      </c>
      <c r="C97" s="29"/>
      <c r="D97" s="29"/>
      <c r="E97" s="29" t="s">
        <v>133</v>
      </c>
      <c r="F97" s="30">
        <v>49508397045</v>
      </c>
      <c r="G97" s="29" t="s">
        <v>144</v>
      </c>
      <c r="H97" s="28" t="s">
        <v>171</v>
      </c>
      <c r="J97" s="6">
        <v>441.44</v>
      </c>
      <c r="L97" s="7" t="s">
        <v>172</v>
      </c>
    </row>
    <row r="98" spans="1:12" ht="30" x14ac:dyDescent="0.25">
      <c r="A98" s="29" t="s">
        <v>23</v>
      </c>
      <c r="B98" s="28" t="s">
        <v>115</v>
      </c>
      <c r="C98" s="29">
        <v>84397956523</v>
      </c>
      <c r="D98" s="29" t="s">
        <v>117</v>
      </c>
      <c r="E98" s="29" t="s">
        <v>133</v>
      </c>
      <c r="F98" s="30">
        <v>49508397045</v>
      </c>
      <c r="G98" s="29" t="s">
        <v>144</v>
      </c>
      <c r="H98" s="28" t="s">
        <v>134</v>
      </c>
      <c r="J98" s="6">
        <v>185.14</v>
      </c>
      <c r="L98" s="7" t="s">
        <v>172</v>
      </c>
    </row>
    <row r="99" spans="1:12" ht="30" x14ac:dyDescent="0.25">
      <c r="A99" s="29" t="s">
        <v>29</v>
      </c>
      <c r="B99" s="28" t="s">
        <v>115</v>
      </c>
      <c r="C99" s="31">
        <v>84397956623</v>
      </c>
      <c r="D99" s="31" t="s">
        <v>117</v>
      </c>
      <c r="E99" s="31" t="s">
        <v>133</v>
      </c>
      <c r="F99" s="31">
        <v>49508397045</v>
      </c>
      <c r="G99" s="31" t="s">
        <v>144</v>
      </c>
      <c r="H99" s="28" t="s">
        <v>135</v>
      </c>
      <c r="J99" s="6">
        <v>7.29</v>
      </c>
      <c r="L99" s="7" t="s">
        <v>172</v>
      </c>
    </row>
    <row r="100" spans="1:12" ht="30" x14ac:dyDescent="0.25">
      <c r="A100" s="29" t="s">
        <v>34</v>
      </c>
      <c r="B100" s="28" t="s">
        <v>114</v>
      </c>
      <c r="C100" s="32" t="s">
        <v>118</v>
      </c>
      <c r="D100" s="31" t="s">
        <v>116</v>
      </c>
      <c r="E100" s="31" t="s">
        <v>133</v>
      </c>
      <c r="F100" s="31">
        <v>49508397045</v>
      </c>
      <c r="G100" s="31" t="s">
        <v>144</v>
      </c>
      <c r="H100" s="28" t="s">
        <v>136</v>
      </c>
      <c r="J100" s="6">
        <v>158.75</v>
      </c>
      <c r="L100" s="7" t="s">
        <v>172</v>
      </c>
    </row>
    <row r="101" spans="1:12" x14ac:dyDescent="0.25">
      <c r="A101" s="29" t="s">
        <v>52</v>
      </c>
      <c r="B101" s="28" t="s">
        <v>141</v>
      </c>
      <c r="C101" s="31">
        <v>56158521730</v>
      </c>
      <c r="D101" s="31" t="s">
        <v>162</v>
      </c>
      <c r="E101" s="31" t="s">
        <v>133</v>
      </c>
      <c r="F101" s="31">
        <v>49508397045</v>
      </c>
      <c r="G101" s="31" t="s">
        <v>144</v>
      </c>
      <c r="H101" s="28" t="s">
        <v>145</v>
      </c>
      <c r="J101" s="6">
        <v>153.94</v>
      </c>
      <c r="L101" s="7" t="s">
        <v>172</v>
      </c>
    </row>
    <row r="102" spans="1:12" x14ac:dyDescent="0.25">
      <c r="A102" s="29"/>
      <c r="B102" s="33" t="s">
        <v>173</v>
      </c>
      <c r="C102" s="34"/>
      <c r="D102" s="34"/>
      <c r="E102" s="34"/>
      <c r="F102" s="34"/>
      <c r="G102" s="34"/>
      <c r="H102" s="34"/>
      <c r="J102" s="10">
        <f>SUM(J96:J101)</f>
        <v>2738.2999999999997</v>
      </c>
    </row>
    <row r="103" spans="1:12" x14ac:dyDescent="0.25">
      <c r="A103" s="29"/>
      <c r="B103" s="29"/>
      <c r="C103" s="29"/>
      <c r="D103" s="29"/>
      <c r="E103" s="29"/>
      <c r="F103" s="29"/>
      <c r="G103" s="29"/>
      <c r="H103" s="29"/>
    </row>
    <row r="104" spans="1:12" x14ac:dyDescent="0.25">
      <c r="A104" s="26" t="s">
        <v>179</v>
      </c>
      <c r="B104" s="26"/>
      <c r="C104" s="26"/>
      <c r="D104" s="26"/>
      <c r="E104" s="26"/>
      <c r="F104" s="26"/>
      <c r="G104" s="27"/>
      <c r="H104" s="27"/>
      <c r="J104" s="10"/>
    </row>
    <row r="105" spans="1:12" ht="45" x14ac:dyDescent="0.25">
      <c r="A105" s="28" t="s">
        <v>5</v>
      </c>
      <c r="B105" s="28" t="s">
        <v>6</v>
      </c>
      <c r="C105" s="28" t="s">
        <v>7</v>
      </c>
      <c r="D105" s="28" t="s">
        <v>8</v>
      </c>
      <c r="E105" s="28" t="s">
        <v>9</v>
      </c>
      <c r="F105" s="28" t="s">
        <v>10</v>
      </c>
      <c r="G105" s="28" t="s">
        <v>11</v>
      </c>
      <c r="H105" s="28" t="s">
        <v>12</v>
      </c>
      <c r="I105" s="12"/>
      <c r="J105" s="12" t="s">
        <v>14</v>
      </c>
      <c r="K105" s="12"/>
      <c r="L105" s="12" t="s">
        <v>16</v>
      </c>
    </row>
    <row r="106" spans="1:12" x14ac:dyDescent="0.25">
      <c r="A106" s="29" t="s">
        <v>17</v>
      </c>
      <c r="B106" s="31" t="s">
        <v>180</v>
      </c>
      <c r="C106" s="31">
        <v>18683136487</v>
      </c>
      <c r="D106" s="31" t="s">
        <v>181</v>
      </c>
      <c r="E106" s="29" t="s">
        <v>187</v>
      </c>
      <c r="F106" s="31">
        <v>49508397045</v>
      </c>
      <c r="G106" s="29" t="s">
        <v>144</v>
      </c>
      <c r="H106" s="28" t="s">
        <v>182</v>
      </c>
      <c r="J106" s="6">
        <v>140</v>
      </c>
      <c r="L106" s="7" t="s">
        <v>156</v>
      </c>
    </row>
    <row r="107" spans="1:12" x14ac:dyDescent="0.25">
      <c r="A107" s="29"/>
      <c r="B107" s="34" t="s">
        <v>100</v>
      </c>
      <c r="C107" s="34"/>
      <c r="D107" s="34"/>
      <c r="E107" s="34"/>
      <c r="F107" s="34"/>
      <c r="G107" s="34"/>
      <c r="H107" s="34"/>
      <c r="J107" s="10">
        <v>140</v>
      </c>
    </row>
    <row r="108" spans="1:12" x14ac:dyDescent="0.25">
      <c r="A108" s="29"/>
      <c r="B108" s="27"/>
      <c r="C108" s="27"/>
      <c r="D108" s="27"/>
      <c r="E108" s="27"/>
      <c r="F108" s="27"/>
      <c r="G108" s="27"/>
      <c r="H108" s="27"/>
      <c r="J108" s="10"/>
    </row>
    <row r="109" spans="1:12" x14ac:dyDescent="0.25">
      <c r="A109" s="29"/>
      <c r="B109" s="35" t="s">
        <v>183</v>
      </c>
      <c r="C109" s="27"/>
      <c r="D109" s="27"/>
      <c r="E109" s="27"/>
      <c r="F109" s="27"/>
      <c r="G109" s="27"/>
      <c r="H109" s="27"/>
      <c r="J109" s="10"/>
    </row>
    <row r="110" spans="1:12" x14ac:dyDescent="0.25">
      <c r="A110" s="29"/>
      <c r="B110" s="29" t="s">
        <v>184</v>
      </c>
      <c r="C110" s="29"/>
      <c r="D110" s="29"/>
      <c r="E110" s="29"/>
      <c r="F110" s="29"/>
      <c r="G110" s="29"/>
      <c r="H110" s="29"/>
    </row>
    <row r="111" spans="1:12" x14ac:dyDescent="0.25">
      <c r="A111" s="29"/>
      <c r="B111" s="29" t="s">
        <v>185</v>
      </c>
      <c r="C111" s="29"/>
      <c r="D111" s="29"/>
      <c r="E111" s="29"/>
      <c r="F111" s="29"/>
      <c r="G111" s="29"/>
      <c r="H111" s="29"/>
    </row>
    <row r="112" spans="1:12" x14ac:dyDescent="0.25">
      <c r="A112" s="29"/>
      <c r="B112" s="29"/>
      <c r="C112" s="36"/>
      <c r="D112" s="29"/>
      <c r="E112" s="29"/>
      <c r="F112" s="29"/>
      <c r="G112" s="29"/>
      <c r="H112" s="28" t="s">
        <v>176</v>
      </c>
    </row>
    <row r="113" spans="1:8" x14ac:dyDescent="0.25">
      <c r="A113" s="29"/>
      <c r="B113" s="29"/>
      <c r="C113" s="29"/>
      <c r="D113" s="29"/>
      <c r="E113" s="29"/>
      <c r="F113" s="29"/>
      <c r="G113" s="29"/>
      <c r="H113" s="29"/>
    </row>
    <row r="114" spans="1:8" x14ac:dyDescent="0.25">
      <c r="A114" s="29"/>
      <c r="B114" s="29"/>
      <c r="C114" s="29"/>
      <c r="D114" s="29"/>
      <c r="E114" s="29"/>
      <c r="F114" s="29"/>
      <c r="G114" s="29"/>
      <c r="H114" s="29"/>
    </row>
    <row r="115" spans="1:8" x14ac:dyDescent="0.25">
      <c r="A115" s="29"/>
      <c r="B115" s="29"/>
      <c r="C115" s="29"/>
      <c r="D115" s="29"/>
      <c r="E115" s="29"/>
      <c r="F115" s="29"/>
      <c r="G115" s="29"/>
      <c r="H115" s="29" t="s">
        <v>177</v>
      </c>
    </row>
    <row r="116" spans="1:8" x14ac:dyDescent="0.25">
      <c r="A116" s="29"/>
      <c r="B116" s="29"/>
      <c r="C116" s="29"/>
      <c r="D116" s="29"/>
      <c r="E116" s="29"/>
      <c r="F116" s="29"/>
      <c r="G116" s="29"/>
      <c r="H116" s="29" t="s">
        <v>178</v>
      </c>
    </row>
    <row r="117" spans="1:8" x14ac:dyDescent="0.25">
      <c r="A117" s="29"/>
      <c r="B117" s="29"/>
      <c r="C117" s="29"/>
      <c r="D117" s="29"/>
      <c r="E117" s="29"/>
      <c r="F117" s="29"/>
      <c r="G117" s="29"/>
      <c r="H117" s="29"/>
    </row>
  </sheetData>
  <mergeCells count="11">
    <mergeCell ref="A68:I68"/>
    <mergeCell ref="A57:B57"/>
    <mergeCell ref="A37:I37"/>
    <mergeCell ref="A12:B12"/>
    <mergeCell ref="A6:R7"/>
    <mergeCell ref="B107:H107"/>
    <mergeCell ref="A73:F73"/>
    <mergeCell ref="B91:H91"/>
    <mergeCell ref="A94:F94"/>
    <mergeCell ref="B102:H102"/>
    <mergeCell ref="A104:F104"/>
  </mergeCells>
  <hyperlinks>
    <hyperlink ref="D82" r:id="rId1" display="https://www.google.com/maps/place/data=!4m2!3m1!1s0x47666afe5629270b:0xa392d0b247ef3456?sa=X&amp;ved=2ahUKEwjPqeiUv6qEAxViVfEDHcSQCn4Q4kB6BAgOEAA" xr:uid="{BD879DF5-A762-499E-8902-3C2D50B264FA}"/>
  </hyperlinks>
  <pageMargins left="0.7" right="0.7" top="0.75" bottom="0.75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2024-02-19T12:46:50Z</dcterms:modified>
</cp:coreProperties>
</file>