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<sst xmlns="http://schemas.openxmlformats.org/spreadsheetml/2006/main" count="243" uniqueCount="118">
  <si>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</si>
  <si>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</si>
  <si>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</si>
  <si>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</si>
  <si>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</si>
  <si>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</si>
  <si>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</si>
  <si>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</si>
  <si>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</si>
  <si>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</si>
  <si>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</si>
  <si>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</si>
  <si>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</si>
  <si>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</si>
  <si>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</si>
  <si>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</si>
  <si>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</si>
  <si>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</si>
  <si>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</si>
  <si>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</si>
  <si>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</si>
  <si>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</si>
  <si>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</si>
  <si>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</si>
  <si>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</si>
  <si>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</si>
  <si>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</si>
  <si>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</si>
  <si>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</si>
  <si>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</si>
  <si>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</si>
  <si>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</si>
  <si>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</si>
  <si>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</si>
  <si>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</si>
  <si>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</si>
  <si>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</si>
  <si>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</si>
  <si>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</si>
  <si>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PROJEKCIJA PLANA ZA 2016.</t>
  </si>
  <si>
    <t>OPĆI DIO</t>
  </si>
  <si>
    <t>PRIHODI UKUPNO</t>
  </si>
  <si>
    <t>RASHODI UKUPNO</t>
  </si>
  <si>
    <t>decentralizirana sredstva</t>
  </si>
  <si>
    <t>OSNOVNA ŠKOLA IVANSKA</t>
  </si>
  <si>
    <t>A000001</t>
  </si>
  <si>
    <t>Aktivnost:    Plaće i naknade zaposlenima</t>
  </si>
  <si>
    <t>A000002</t>
  </si>
  <si>
    <t>Aktivnost: Opći materijalni troškovi škole</t>
  </si>
  <si>
    <t>Naknade osobama izvan radnog odnosa</t>
  </si>
  <si>
    <t>Financijski rashodi</t>
  </si>
  <si>
    <t>A000004</t>
  </si>
  <si>
    <t>Aktivnost: Prehrana učenika u školskoj kuhinji Ivanska</t>
  </si>
  <si>
    <t>A000005</t>
  </si>
  <si>
    <t>Aktivnost: Prehrana učenika u školskoj kuhinji Narta</t>
  </si>
  <si>
    <t>A000006</t>
  </si>
  <si>
    <t>Aktivnost: Zakup prostora sportske dvorane</t>
  </si>
  <si>
    <t>A000007</t>
  </si>
  <si>
    <t>Aktivnost: Najam stanova u vlasništvu škole</t>
  </si>
  <si>
    <t>RKP 08272</t>
  </si>
  <si>
    <t>A000008</t>
  </si>
  <si>
    <t>A000009</t>
  </si>
  <si>
    <t>Aktivnost: Školski športski klub "Ivan Obrljan"</t>
  </si>
  <si>
    <t>Naknade troškova osobama izvan radnog odnosa</t>
  </si>
  <si>
    <t>A000011</t>
  </si>
  <si>
    <t>Aktivnost: Ostale vlastite aktivnosti</t>
  </si>
  <si>
    <t>A000012</t>
  </si>
  <si>
    <t>Aktivnost: Županijsko vijeće učitelja likovne kulture</t>
  </si>
  <si>
    <t>A000013</t>
  </si>
  <si>
    <t>Aktivnost: Pomagači u nastavi</t>
  </si>
  <si>
    <t>Plaće ( bruto )</t>
  </si>
  <si>
    <t>Doprinosi za plaće</t>
  </si>
  <si>
    <t>državni proračun</t>
  </si>
  <si>
    <t>JAVNI RADOVI  "MLADI ZA MLADE"</t>
  </si>
  <si>
    <t>ŽUPANIJSKA STRUČNA VIJEĆA</t>
  </si>
  <si>
    <t xml:space="preserve">OSNOVNOŠKOLSKO OBRAZOVANJE - JAVNE POTREBE U ŠKOLSTVU </t>
  </si>
  <si>
    <t>01 Program</t>
  </si>
  <si>
    <t>02 Program</t>
  </si>
  <si>
    <t>REDOVNO POSLOVANJE PO  MINIMALNOM STANDARDU - DECENTRALIZACIJA</t>
  </si>
  <si>
    <t>JAVNE POTREBE U ŠKOLSTVU - IZNAD STANDARDA</t>
  </si>
  <si>
    <t>03 Program</t>
  </si>
  <si>
    <t>04 Program</t>
  </si>
  <si>
    <t>05 Program</t>
  </si>
  <si>
    <r>
      <t xml:space="preserve">Opći prihodi i primici  </t>
    </r>
    <r>
      <rPr>
        <b/>
        <sz val="9"/>
        <rFont val="Arial"/>
        <family val="2"/>
      </rPr>
      <t xml:space="preserve"> </t>
    </r>
  </si>
  <si>
    <t>Aktivnost: Izvanučionička nastava i slićno</t>
  </si>
  <si>
    <t>671/Župan.prorač.</t>
  </si>
  <si>
    <t>2017.</t>
  </si>
  <si>
    <t xml:space="preserve"> Plan 
za 2015.</t>
  </si>
  <si>
    <t>Projekcija plana
za 2016.</t>
  </si>
  <si>
    <t>Projekcija plana 
za 2017.</t>
  </si>
  <si>
    <t>PRIJEDLOG PLANA ZA 2015.</t>
  </si>
  <si>
    <t>PROJEKCIJA PLANA ZA 2017.</t>
  </si>
  <si>
    <t>Plan
za 2015.</t>
  </si>
  <si>
    <t>Ukupno prihodi i primici za 2017.</t>
  </si>
  <si>
    <t>633-prenešeno na 636</t>
  </si>
  <si>
    <t>636-pom.iz nenadl.proračuna</t>
  </si>
  <si>
    <t>638-pom.sred.EU</t>
  </si>
  <si>
    <t>642-prih.od nefinanc.imovine</t>
  </si>
  <si>
    <t>652-prih.po poseb.propis.</t>
  </si>
  <si>
    <t>661-prih.od prod.roba i usluga</t>
  </si>
  <si>
    <t>663-donac.od prav.i fiz.osoba</t>
  </si>
  <si>
    <t>671/Državni prorač.-prenešeno na 636</t>
  </si>
  <si>
    <t>PLAN PRIHODA I PRIMITAKA ZA  2015. I PROJEKCIJA ZA 2016. I 2017. GODINU-REBALANS</t>
  </si>
  <si>
    <t xml:space="preserve">                                                                                            PLAN RASHODA I IZDATAKA  ZA 2015.GODINU I PROJEKCIJA ZA 2016. I  2017. GODINU - REBALANS                        u kunama                                                                                                           </t>
  </si>
  <si>
    <t>Rashodi za nabavu dugotrajne imovine</t>
  </si>
  <si>
    <t>Postrojenja i oprema</t>
  </si>
  <si>
    <t>RASHODI ZA NABAVU NEFINANCIJSKE IMOVINE</t>
  </si>
  <si>
    <t>Knjige</t>
  </si>
  <si>
    <t>06 Program</t>
  </si>
  <si>
    <t>STRUČNO OSPOSOBLJAVANJE ZA RAD BEZ ZASNIV.RAD.ODNOSA</t>
  </si>
  <si>
    <t>A000014</t>
  </si>
  <si>
    <t>Aktivnost: Stručno osposobljavanje</t>
  </si>
  <si>
    <t>Naknada troškova osobama izvan radnog odnosa</t>
  </si>
  <si>
    <t>07 Program</t>
  </si>
  <si>
    <t>"UZ POTPORU SVE JE MOGUĆE"- EVROPSKI FONDOVI</t>
  </si>
  <si>
    <t>A000015</t>
  </si>
  <si>
    <t>Aktivnost: Pomoćnici u nastavi</t>
  </si>
  <si>
    <t xml:space="preserve">   FINANCIJSKI PLAN OSNOVNE ŠKOLE IVANSKA  ZA 2015. I                                                                                                                                                PROJEKCIJA PLANA ZA  2016. I 2017. GODINU - REBALANS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</si>
</sst>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10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17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36"/>
      <name val="Arial"/>
      <family val="2"/>
    </font>
    <font>
      <b/>
      <i/>
      <sz val="11"/>
      <color indexed="36"/>
      <name val="Arial"/>
      <family val="2"/>
    </font>
    <font>
      <b/>
      <sz val="8"/>
      <color indexed="36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9"/>
      <color indexed="49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sz val="10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sz val="8"/>
      <color rgb="FF7030A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8000"/>
      <name val="Arial"/>
      <family val="2"/>
    </font>
    <font>
      <b/>
      <sz val="9"/>
      <color theme="7" tint="-0.24997000396251678"/>
      <name val="Arial"/>
      <family val="2"/>
    </font>
    <font>
      <b/>
      <sz val="9"/>
      <color theme="4" tint="0.39998000860214233"/>
      <name val="Arial"/>
      <family val="2"/>
    </font>
    <font>
      <b/>
      <sz val="10"/>
      <color theme="4" tint="0.39998000860214233"/>
      <name val="Arial"/>
      <family val="2"/>
    </font>
    <font>
      <b/>
      <sz val="10"/>
      <color theme="4"/>
      <name val="Arial"/>
      <family val="2"/>
    </font>
    <font>
      <b/>
      <sz val="10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sz val="10"/>
      <color theme="4" tint="0.39998000860214233"/>
      <name val="Arial"/>
      <family val="2"/>
    </font>
    <font>
      <sz val="10"/>
      <color theme="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15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73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4" fillId="41" borderId="7" applyNumberFormat="0" applyAlignment="0" applyProtection="0"/>
    <xf numFmtId="0" fontId="75" fillId="41" borderId="8" applyNumberFormat="0" applyAlignment="0" applyProtection="0"/>
    <xf numFmtId="0" fontId="15" fillId="0" borderId="9" applyNumberFormat="0" applyFill="0" applyAlignment="0" applyProtection="0"/>
    <xf numFmtId="0" fontId="76" fillId="4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81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8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83" fillId="44" borderId="1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6" fillId="0" borderId="18" applyNumberFormat="0" applyFill="0" applyAlignment="0" applyProtection="0"/>
    <xf numFmtId="0" fontId="87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2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2" xfId="0" applyNumberFormat="1" applyFont="1" applyFill="1" applyBorder="1" applyAlignment="1" applyProtection="1">
      <alignment horizontal="center" vertical="center" wrapText="1"/>
      <protection/>
    </xf>
    <xf numFmtId="1" fontId="22" fillId="46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42" fillId="32" borderId="2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24" fillId="0" borderId="22" xfId="0" applyNumberFormat="1" applyFont="1" applyFill="1" applyBorder="1" applyAlignment="1" applyProtection="1">
      <alignment horizontal="center"/>
      <protection/>
    </xf>
    <xf numFmtId="0" fontId="39" fillId="0" borderId="22" xfId="0" applyNumberFormat="1" applyFont="1" applyFill="1" applyBorder="1" applyAlignment="1" applyProtection="1">
      <alignment horizontal="center" wrapText="1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3" fontId="40" fillId="0" borderId="22" xfId="0" applyNumberFormat="1" applyFont="1" applyFill="1" applyBorder="1" applyAlignment="1" applyProtection="1">
      <alignment/>
      <protection/>
    </xf>
    <xf numFmtId="0" fontId="43" fillId="0" borderId="22" xfId="0" applyNumberFormat="1" applyFont="1" applyFill="1" applyBorder="1" applyAlignment="1" applyProtection="1">
      <alignment horizontal="left"/>
      <protection/>
    </xf>
    <xf numFmtId="0" fontId="43" fillId="0" borderId="22" xfId="0" applyNumberFormat="1" applyFont="1" applyFill="1" applyBorder="1" applyAlignment="1" applyProtection="1">
      <alignment wrapText="1" shrinkToFit="1"/>
      <protection/>
    </xf>
    <xf numFmtId="3" fontId="43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horizontal="center" wrapText="1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3" fontId="40" fillId="0" borderId="22" xfId="0" applyNumberFormat="1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/>
    </xf>
    <xf numFmtId="0" fontId="43" fillId="0" borderId="22" xfId="0" applyNumberFormat="1" applyFont="1" applyFill="1" applyBorder="1" applyAlignment="1" applyProtection="1">
      <alignment wrapText="1"/>
      <protection/>
    </xf>
    <xf numFmtId="0" fontId="43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0" fontId="43" fillId="0" borderId="22" xfId="0" applyNumberFormat="1" applyFont="1" applyFill="1" applyBorder="1" applyAlignment="1" applyProtection="1">
      <alignment horizontal="center"/>
      <protection/>
    </xf>
    <xf numFmtId="3" fontId="43" fillId="0" borderId="22" xfId="0" applyNumberFormat="1" applyFont="1" applyFill="1" applyBorder="1" applyAlignment="1" applyProtection="1">
      <alignment/>
      <protection/>
    </xf>
    <xf numFmtId="3" fontId="44" fillId="0" borderId="22" xfId="0" applyNumberFormat="1" applyFont="1" applyFill="1" applyBorder="1" applyAlignment="1" applyProtection="1">
      <alignment/>
      <protection/>
    </xf>
    <xf numFmtId="0" fontId="42" fillId="0" borderId="22" xfId="0" applyNumberFormat="1" applyFont="1" applyFill="1" applyBorder="1" applyAlignment="1" applyProtection="1">
      <alignment horizontal="center" wrapText="1"/>
      <protection/>
    </xf>
    <xf numFmtId="3" fontId="47" fillId="0" borderId="22" xfId="0" applyNumberFormat="1" applyFont="1" applyFill="1" applyBorder="1" applyAlignment="1" applyProtection="1">
      <alignment/>
      <protection/>
    </xf>
    <xf numFmtId="3" fontId="46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48" fillId="0" borderId="22" xfId="0" applyNumberFormat="1" applyFont="1" applyFill="1" applyBorder="1" applyAlignment="1" applyProtection="1">
      <alignment horizont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1" fontId="22" fillId="46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2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 horizontal="center" wrapText="1"/>
    </xf>
    <xf numFmtId="1" fontId="21" fillId="0" borderId="22" xfId="0" applyNumberFormat="1" applyFont="1" applyBorder="1" applyAlignment="1">
      <alignment wrapText="1"/>
    </xf>
    <xf numFmtId="1" fontId="22" fillId="0" borderId="25" xfId="0" applyNumberFormat="1" applyFont="1" applyFill="1" applyBorder="1" applyAlignment="1">
      <alignment horizontal="left" wrapText="1"/>
    </xf>
    <xf numFmtId="0" fontId="22" fillId="0" borderId="33" xfId="0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88" fillId="0" borderId="22" xfId="0" applyNumberFormat="1" applyFont="1" applyFill="1" applyBorder="1" applyAlignment="1" applyProtection="1">
      <alignment/>
      <protection/>
    </xf>
    <xf numFmtId="3" fontId="89" fillId="0" borderId="22" xfId="0" applyNumberFormat="1" applyFont="1" applyFill="1" applyBorder="1" applyAlignment="1" applyProtection="1">
      <alignment/>
      <protection/>
    </xf>
    <xf numFmtId="0" fontId="90" fillId="0" borderId="22" xfId="0" applyNumberFormat="1" applyFont="1" applyFill="1" applyBorder="1" applyAlignment="1" applyProtection="1">
      <alignment wrapText="1"/>
      <protection/>
    </xf>
    <xf numFmtId="0" fontId="91" fillId="0" borderId="22" xfId="0" applyNumberFormat="1" applyFont="1" applyFill="1" applyBorder="1" applyAlignment="1" applyProtection="1">
      <alignment horizontal="center"/>
      <protection/>
    </xf>
    <xf numFmtId="3" fontId="92" fillId="0" borderId="21" xfId="0" applyNumberFormat="1" applyFont="1" applyBorder="1" applyAlignment="1">
      <alignment horizontal="right"/>
    </xf>
    <xf numFmtId="3" fontId="92" fillId="0" borderId="22" xfId="0" applyNumberFormat="1" applyFont="1" applyFill="1" applyBorder="1" applyAlignment="1" applyProtection="1">
      <alignment horizontal="right" wrapText="1"/>
      <protection/>
    </xf>
    <xf numFmtId="3" fontId="92" fillId="0" borderId="22" xfId="0" applyNumberFormat="1" applyFont="1" applyBorder="1" applyAlignment="1">
      <alignment horizontal="right"/>
    </xf>
    <xf numFmtId="0" fontId="93" fillId="0" borderId="0" xfId="0" applyNumberFormat="1" applyFont="1" applyFill="1" applyBorder="1" applyAlignment="1" applyProtection="1">
      <alignment/>
      <protection/>
    </xf>
    <xf numFmtId="1" fontId="21" fillId="47" borderId="22" xfId="0" applyNumberFormat="1" applyFont="1" applyFill="1" applyBorder="1" applyAlignment="1">
      <alignment horizontal="left" wrapText="1"/>
    </xf>
    <xf numFmtId="3" fontId="21" fillId="47" borderId="22" xfId="0" applyNumberFormat="1" applyFont="1" applyFill="1" applyBorder="1" applyAlignment="1">
      <alignment horizontal="center" vertical="center" wrapText="1"/>
    </xf>
    <xf numFmtId="3" fontId="21" fillId="47" borderId="22" xfId="0" applyNumberFormat="1" applyFont="1" applyFill="1" applyBorder="1" applyAlignment="1">
      <alignment/>
    </xf>
    <xf numFmtId="3" fontId="21" fillId="47" borderId="22" xfId="0" applyNumberFormat="1" applyFont="1" applyFill="1" applyBorder="1" applyAlignment="1">
      <alignment horizontal="center" wrapText="1"/>
    </xf>
    <xf numFmtId="3" fontId="21" fillId="47" borderId="22" xfId="0" applyNumberFormat="1" applyFont="1" applyFill="1" applyBorder="1" applyAlignment="1">
      <alignment horizontal="right" vertical="center" wrapText="1"/>
    </xf>
    <xf numFmtId="0" fontId="21" fillId="47" borderId="0" xfId="0" applyFont="1" applyFill="1" applyAlignment="1">
      <alignment/>
    </xf>
    <xf numFmtId="0" fontId="25" fillId="47" borderId="22" xfId="0" applyNumberFormat="1" applyFont="1" applyFill="1" applyBorder="1" applyAlignment="1" applyProtection="1">
      <alignment horizontal="center"/>
      <protection/>
    </xf>
    <xf numFmtId="0" fontId="25" fillId="47" borderId="22" xfId="0" applyNumberFormat="1" applyFont="1" applyFill="1" applyBorder="1" applyAlignment="1" applyProtection="1">
      <alignment wrapText="1"/>
      <protection/>
    </xf>
    <xf numFmtId="3" fontId="25" fillId="47" borderId="22" xfId="0" applyNumberFormat="1" applyFont="1" applyFill="1" applyBorder="1" applyAlignment="1" applyProtection="1">
      <alignment/>
      <protection/>
    </xf>
    <xf numFmtId="0" fontId="25" fillId="47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Fill="1" applyBorder="1" applyAlignment="1">
      <alignment horizontal="left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 horizontal="center" wrapText="1"/>
    </xf>
    <xf numFmtId="3" fontId="21" fillId="0" borderId="22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5" fillId="47" borderId="22" xfId="0" applyNumberFormat="1" applyFont="1" applyFill="1" applyBorder="1" applyAlignment="1" applyProtection="1">
      <alignment/>
      <protection/>
    </xf>
    <xf numFmtId="0" fontId="27" fillId="47" borderId="22" xfId="0" applyNumberFormat="1" applyFont="1" applyFill="1" applyBorder="1" applyAlignment="1" applyProtection="1">
      <alignment horizontal="center"/>
      <protection/>
    </xf>
    <xf numFmtId="3" fontId="27" fillId="47" borderId="22" xfId="0" applyNumberFormat="1" applyFont="1" applyFill="1" applyBorder="1" applyAlignment="1" applyProtection="1">
      <alignment/>
      <protection/>
    </xf>
    <xf numFmtId="0" fontId="25" fillId="47" borderId="22" xfId="0" applyNumberFormat="1" applyFont="1" applyFill="1" applyBorder="1" applyAlignment="1" applyProtection="1">
      <alignment horizontal="center"/>
      <protection/>
    </xf>
    <xf numFmtId="3" fontId="47" fillId="0" borderId="22" xfId="0" applyNumberFormat="1" applyFont="1" applyFill="1" applyBorder="1" applyAlignment="1" applyProtection="1">
      <alignment/>
      <protection/>
    </xf>
    <xf numFmtId="0" fontId="94" fillId="0" borderId="22" xfId="0" applyNumberFormat="1" applyFont="1" applyFill="1" applyBorder="1" applyAlignment="1" applyProtection="1">
      <alignment wrapText="1"/>
      <protection/>
    </xf>
    <xf numFmtId="0" fontId="21" fillId="47" borderId="22" xfId="0" applyNumberFormat="1" applyFont="1" applyFill="1" applyBorder="1" applyAlignment="1" applyProtection="1">
      <alignment horizontal="center" wrapText="1"/>
      <protection/>
    </xf>
    <xf numFmtId="0" fontId="21" fillId="47" borderId="22" xfId="0" applyNumberFormat="1" applyFont="1" applyFill="1" applyBorder="1" applyAlignment="1" applyProtection="1">
      <alignment wrapText="1"/>
      <protection/>
    </xf>
    <xf numFmtId="0" fontId="27" fillId="47" borderId="22" xfId="0" applyNumberFormat="1" applyFont="1" applyFill="1" applyBorder="1" applyAlignment="1" applyProtection="1">
      <alignment wrapText="1"/>
      <protection/>
    </xf>
    <xf numFmtId="0" fontId="42" fillId="47" borderId="22" xfId="0" applyNumberFormat="1" applyFont="1" applyFill="1" applyBorder="1" applyAlignment="1" applyProtection="1">
      <alignment horizontal="center" wrapText="1"/>
      <protection/>
    </xf>
    <xf numFmtId="0" fontId="95" fillId="47" borderId="22" xfId="0" applyNumberFormat="1" applyFont="1" applyFill="1" applyBorder="1" applyAlignment="1" applyProtection="1">
      <alignment wrapText="1"/>
      <protection/>
    </xf>
    <xf numFmtId="0" fontId="96" fillId="47" borderId="22" xfId="0" applyNumberFormat="1" applyFont="1" applyFill="1" applyBorder="1" applyAlignment="1" applyProtection="1">
      <alignment horizontal="center" wrapText="1"/>
      <protection/>
    </xf>
    <xf numFmtId="0" fontId="97" fillId="47" borderId="22" xfId="0" applyNumberFormat="1" applyFont="1" applyFill="1" applyBorder="1" applyAlignment="1" applyProtection="1">
      <alignment wrapText="1"/>
      <protection/>
    </xf>
    <xf numFmtId="0" fontId="25" fillId="48" borderId="22" xfId="0" applyNumberFormat="1" applyFont="1" applyFill="1" applyBorder="1" applyAlignment="1" applyProtection="1">
      <alignment horizontal="center"/>
      <protection/>
    </xf>
    <xf numFmtId="0" fontId="25" fillId="48" borderId="22" xfId="0" applyNumberFormat="1" applyFont="1" applyFill="1" applyBorder="1" applyAlignment="1" applyProtection="1">
      <alignment wrapText="1"/>
      <protection/>
    </xf>
    <xf numFmtId="3" fontId="25" fillId="48" borderId="22" xfId="0" applyNumberFormat="1" applyFont="1" applyFill="1" applyBorder="1" applyAlignment="1" applyProtection="1">
      <alignment/>
      <protection/>
    </xf>
    <xf numFmtId="0" fontId="25" fillId="48" borderId="22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3" fontId="98" fillId="0" borderId="22" xfId="0" applyNumberFormat="1" applyFont="1" applyFill="1" applyBorder="1" applyAlignment="1" applyProtection="1">
      <alignment/>
      <protection/>
    </xf>
    <xf numFmtId="3" fontId="99" fillId="47" borderId="22" xfId="0" applyNumberFormat="1" applyFont="1" applyFill="1" applyBorder="1" applyAlignment="1" applyProtection="1">
      <alignment/>
      <protection/>
    </xf>
    <xf numFmtId="3" fontId="100" fillId="47" borderId="22" xfId="0" applyNumberFormat="1" applyFont="1" applyFill="1" applyBorder="1" applyAlignment="1" applyProtection="1">
      <alignment/>
      <protection/>
    </xf>
    <xf numFmtId="3" fontId="97" fillId="47" borderId="22" xfId="0" applyNumberFormat="1" applyFont="1" applyFill="1" applyBorder="1" applyAlignment="1" applyProtection="1">
      <alignment/>
      <protection/>
    </xf>
    <xf numFmtId="3" fontId="101" fillId="47" borderId="22" xfId="0" applyNumberFormat="1" applyFont="1" applyFill="1" applyBorder="1" applyAlignment="1" applyProtection="1">
      <alignment/>
      <protection/>
    </xf>
    <xf numFmtId="3" fontId="22" fillId="47" borderId="22" xfId="0" applyNumberFormat="1" applyFont="1" applyFill="1" applyBorder="1" applyAlignment="1" applyProtection="1">
      <alignment/>
      <protection/>
    </xf>
    <xf numFmtId="3" fontId="21" fillId="47" borderId="22" xfId="0" applyNumberFormat="1" applyFont="1" applyFill="1" applyBorder="1" applyAlignment="1" applyProtection="1">
      <alignment/>
      <protection/>
    </xf>
    <xf numFmtId="0" fontId="102" fillId="48" borderId="22" xfId="0" applyNumberFormat="1" applyFont="1" applyFill="1" applyBorder="1" applyAlignment="1" applyProtection="1">
      <alignment/>
      <protection/>
    </xf>
    <xf numFmtId="0" fontId="102" fillId="48" borderId="22" xfId="0" applyNumberFormat="1" applyFont="1" applyFill="1" applyBorder="1" applyAlignment="1" applyProtection="1">
      <alignment wrapText="1"/>
      <protection/>
    </xf>
    <xf numFmtId="3" fontId="102" fillId="48" borderId="22" xfId="0" applyNumberFormat="1" applyFont="1" applyFill="1" applyBorder="1" applyAlignment="1" applyProtection="1">
      <alignment/>
      <protection/>
    </xf>
    <xf numFmtId="0" fontId="102" fillId="48" borderId="0" xfId="0" applyNumberFormat="1" applyFont="1" applyFill="1" applyBorder="1" applyAlignment="1" applyProtection="1">
      <alignment/>
      <protection/>
    </xf>
    <xf numFmtId="0" fontId="25" fillId="48" borderId="22" xfId="0" applyNumberFormat="1" applyFont="1" applyFill="1" applyBorder="1" applyAlignment="1" applyProtection="1">
      <alignment horizontal="center"/>
      <protection/>
    </xf>
    <xf numFmtId="0" fontId="27" fillId="48" borderId="22" xfId="0" applyNumberFormat="1" applyFont="1" applyFill="1" applyBorder="1" applyAlignment="1" applyProtection="1">
      <alignment horizontal="center"/>
      <protection/>
    </xf>
    <xf numFmtId="0" fontId="27" fillId="48" borderId="22" xfId="0" applyNumberFormat="1" applyFont="1" applyFill="1" applyBorder="1" applyAlignment="1" applyProtection="1">
      <alignment wrapText="1"/>
      <protection/>
    </xf>
    <xf numFmtId="3" fontId="27" fillId="48" borderId="22" xfId="0" applyNumberFormat="1" applyFont="1" applyFill="1" applyBorder="1" applyAlignment="1" applyProtection="1">
      <alignment/>
      <protection/>
    </xf>
    <xf numFmtId="0" fontId="27" fillId="48" borderId="22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/>
      <protection/>
    </xf>
    <xf numFmtId="0" fontId="27" fillId="47" borderId="22" xfId="0" applyNumberFormat="1" applyFont="1" applyFill="1" applyBorder="1" applyAlignment="1" applyProtection="1">
      <alignment wrapText="1"/>
      <protection/>
    </xf>
    <xf numFmtId="0" fontId="27" fillId="47" borderId="0" xfId="0" applyNumberFormat="1" applyFont="1" applyFill="1" applyBorder="1" applyAlignment="1" applyProtection="1">
      <alignment/>
      <protection/>
    </xf>
    <xf numFmtId="0" fontId="45" fillId="47" borderId="22" xfId="0" applyNumberFormat="1" applyFont="1" applyFill="1" applyBorder="1" applyAlignment="1" applyProtection="1">
      <alignment/>
      <protection/>
    </xf>
    <xf numFmtId="0" fontId="21" fillId="47" borderId="22" xfId="0" applyNumberFormat="1" applyFont="1" applyFill="1" applyBorder="1" applyAlignment="1" applyProtection="1">
      <alignment horizontal="center"/>
      <protection/>
    </xf>
    <xf numFmtId="0" fontId="21" fillId="47" borderId="22" xfId="0" applyNumberFormat="1" applyFont="1" applyFill="1" applyBorder="1" applyAlignment="1" applyProtection="1">
      <alignment wrapText="1"/>
      <protection/>
    </xf>
    <xf numFmtId="3" fontId="21" fillId="47" borderId="22" xfId="0" applyNumberFormat="1" applyFont="1" applyFill="1" applyBorder="1" applyAlignment="1" applyProtection="1">
      <alignment/>
      <protection/>
    </xf>
    <xf numFmtId="0" fontId="21" fillId="47" borderId="22" xfId="0" applyNumberFormat="1" applyFont="1" applyFill="1" applyBorder="1" applyAlignment="1" applyProtection="1">
      <alignment/>
      <protection/>
    </xf>
    <xf numFmtId="0" fontId="21" fillId="47" borderId="0" xfId="0" applyNumberFormat="1" applyFont="1" applyFill="1" applyBorder="1" applyAlignment="1" applyProtection="1">
      <alignment/>
      <protection/>
    </xf>
    <xf numFmtId="0" fontId="25" fillId="47" borderId="22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88" fillId="0" borderId="34" xfId="0" applyNumberFormat="1" applyFont="1" applyBorder="1" applyAlignment="1">
      <alignment horizontal="center"/>
    </xf>
    <xf numFmtId="3" fontId="88" fillId="0" borderId="35" xfId="0" applyNumberFormat="1" applyFont="1" applyBorder="1" applyAlignment="1">
      <alignment horizontal="center"/>
    </xf>
    <xf numFmtId="3" fontId="88" fillId="0" borderId="36" xfId="0" applyNumberFormat="1" applyFont="1" applyBorder="1" applyAlignment="1">
      <alignment horizontal="center"/>
    </xf>
    <xf numFmtId="0" fontId="103" fillId="0" borderId="34" xfId="0" applyFont="1" applyFill="1" applyBorder="1" applyAlignment="1">
      <alignment horizontal="center" vertical="center"/>
    </xf>
    <xf numFmtId="0" fontId="104" fillId="0" borderId="35" xfId="0" applyFont="1" applyFill="1" applyBorder="1" applyAlignment="1">
      <alignment horizontal="center" vertical="center"/>
    </xf>
    <xf numFmtId="0" fontId="104" fillId="0" borderId="36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103" fillId="0" borderId="38" xfId="0" applyFont="1" applyFill="1" applyBorder="1" applyAlignment="1">
      <alignment horizontal="center" vertical="center"/>
    </xf>
    <xf numFmtId="0" fontId="34" fillId="0" borderId="37" xfId="0" applyNumberFormat="1" applyFont="1" applyFill="1" applyBorder="1" applyAlignment="1" applyProtection="1">
      <alignment horizontal="center" vertical="center"/>
      <protection/>
    </xf>
    <xf numFmtId="0" fontId="26" fillId="32" borderId="21" xfId="0" applyNumberFormat="1" applyFont="1" applyFill="1" applyBorder="1" applyAlignment="1" applyProtection="1">
      <alignment horizontal="center" vertical="center" wrapText="1"/>
      <protection/>
    </xf>
    <xf numFmtId="0" fontId="26" fillId="32" borderId="3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620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1162050</xdr:colOff>
      <xdr:row>22</xdr:row>
      <xdr:rowOff>952500</xdr:rowOff>
    </xdr:to>
    <xdr:sp>
      <xdr:nvSpPr>
        <xdr:cNvPr id="3" name="Line 1"/>
        <xdr:cNvSpPr>
          <a:spLocks/>
        </xdr:cNvSpPr>
      </xdr:nvSpPr>
      <xdr:spPr>
        <a:xfrm>
          <a:off x="0" y="6096000"/>
          <a:ext cx="11620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1505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01200"/>
          <a:ext cx="11620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012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ij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7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206" t="s">
        <v>117</v>
      </c>
      <c r="B1" s="206"/>
      <c r="C1" s="206"/>
      <c r="D1" s="206"/>
      <c r="E1" s="206"/>
      <c r="F1" s="206"/>
      <c r="G1" s="206"/>
      <c r="H1" s="206"/>
    </row>
    <row r="2" spans="1:8" s="48" customFormat="1" ht="26.25" customHeight="1">
      <c r="A2" s="206" t="s">
        <v>40</v>
      </c>
      <c r="B2" s="206"/>
      <c r="C2" s="206"/>
      <c r="D2" s="206"/>
      <c r="E2" s="206"/>
      <c r="F2" s="206"/>
      <c r="G2" s="207"/>
      <c r="H2" s="207"/>
    </row>
    <row r="3" spans="1:8" ht="25.5" customHeight="1">
      <c r="A3" s="206"/>
      <c r="B3" s="206"/>
      <c r="C3" s="206"/>
      <c r="D3" s="206"/>
      <c r="E3" s="206"/>
      <c r="F3" s="206"/>
      <c r="G3" s="206"/>
      <c r="H3" s="208"/>
    </row>
    <row r="4" spans="1:5" ht="9" customHeight="1">
      <c r="A4" s="49"/>
      <c r="B4" s="50"/>
      <c r="C4" s="50"/>
      <c r="D4" s="50"/>
      <c r="E4" s="50"/>
    </row>
    <row r="5" spans="1:9" ht="27.75" customHeight="1">
      <c r="A5" s="51"/>
      <c r="B5" s="52"/>
      <c r="C5" s="52"/>
      <c r="D5" s="53"/>
      <c r="E5" s="54"/>
      <c r="F5" s="55" t="s">
        <v>87</v>
      </c>
      <c r="G5" s="55" t="s">
        <v>88</v>
      </c>
      <c r="H5" s="56" t="s">
        <v>89</v>
      </c>
      <c r="I5" s="57"/>
    </row>
    <row r="6" spans="1:9" ht="27.75" customHeight="1">
      <c r="A6" s="204" t="s">
        <v>41</v>
      </c>
      <c r="B6" s="203"/>
      <c r="C6" s="203"/>
      <c r="D6" s="203"/>
      <c r="E6" s="205"/>
      <c r="F6" s="60">
        <v>5349096</v>
      </c>
      <c r="G6" s="60">
        <v>5120851</v>
      </c>
      <c r="H6" s="60">
        <v>4991981</v>
      </c>
      <c r="I6" s="74"/>
    </row>
    <row r="7" spans="1:8" ht="22.5" customHeight="1">
      <c r="A7" s="204" t="s">
        <v>0</v>
      </c>
      <c r="B7" s="203"/>
      <c r="C7" s="203"/>
      <c r="D7" s="203"/>
      <c r="E7" s="205"/>
      <c r="F7" s="59">
        <v>5345096</v>
      </c>
      <c r="G7" s="59">
        <v>5120851</v>
      </c>
      <c r="H7" s="59">
        <v>4991981</v>
      </c>
    </row>
    <row r="8" spans="1:8" ht="22.5" customHeight="1">
      <c r="A8" s="209" t="s">
        <v>1</v>
      </c>
      <c r="B8" s="205"/>
      <c r="C8" s="205"/>
      <c r="D8" s="205"/>
      <c r="E8" s="205"/>
      <c r="F8" s="59">
        <v>4000</v>
      </c>
      <c r="G8" s="59">
        <v>0</v>
      </c>
      <c r="H8" s="59">
        <v>0</v>
      </c>
    </row>
    <row r="9" spans="1:8" ht="22.5" customHeight="1">
      <c r="A9" s="75" t="s">
        <v>42</v>
      </c>
      <c r="B9" s="58"/>
      <c r="C9" s="58"/>
      <c r="D9" s="58"/>
      <c r="E9" s="58"/>
      <c r="F9" s="59">
        <v>5293036</v>
      </c>
      <c r="G9" s="59">
        <v>5120851</v>
      </c>
      <c r="H9" s="59">
        <v>4991981</v>
      </c>
    </row>
    <row r="10" spans="1:8" ht="22.5" customHeight="1">
      <c r="A10" s="202" t="s">
        <v>2</v>
      </c>
      <c r="B10" s="203"/>
      <c r="C10" s="203"/>
      <c r="D10" s="203"/>
      <c r="E10" s="210"/>
      <c r="F10" s="60">
        <v>5285750</v>
      </c>
      <c r="G10" s="60">
        <v>5120851</v>
      </c>
      <c r="H10" s="60">
        <v>4991981</v>
      </c>
    </row>
    <row r="11" spans="1:8" ht="22.5" customHeight="1">
      <c r="A11" s="209" t="s">
        <v>3</v>
      </c>
      <c r="B11" s="205"/>
      <c r="C11" s="205"/>
      <c r="D11" s="205"/>
      <c r="E11" s="205"/>
      <c r="F11" s="60">
        <v>7286</v>
      </c>
      <c r="G11" s="60">
        <v>0</v>
      </c>
      <c r="H11" s="60">
        <v>0</v>
      </c>
    </row>
    <row r="12" spans="1:8" ht="22.5" customHeight="1">
      <c r="A12" s="202" t="s">
        <v>4</v>
      </c>
      <c r="B12" s="203"/>
      <c r="C12" s="203"/>
      <c r="D12" s="203"/>
      <c r="E12" s="203"/>
      <c r="F12" s="60">
        <f>+F6-F9</f>
        <v>56060</v>
      </c>
      <c r="G12" s="60">
        <f>+G6-G9</f>
        <v>0</v>
      </c>
      <c r="H12" s="60">
        <f>+H6-H9</f>
        <v>0</v>
      </c>
    </row>
    <row r="13" spans="1:8" ht="25.5" customHeight="1">
      <c r="A13" s="206"/>
      <c r="B13" s="211"/>
      <c r="C13" s="211"/>
      <c r="D13" s="211"/>
      <c r="E13" s="211"/>
      <c r="F13" s="208"/>
      <c r="G13" s="208"/>
      <c r="H13" s="208"/>
    </row>
    <row r="14" spans="1:8" ht="27.75" customHeight="1">
      <c r="A14" s="51"/>
      <c r="B14" s="52"/>
      <c r="C14" s="52"/>
      <c r="D14" s="53"/>
      <c r="E14" s="54"/>
      <c r="F14" s="55" t="s">
        <v>87</v>
      </c>
      <c r="G14" s="55" t="s">
        <v>88</v>
      </c>
      <c r="H14" s="56" t="s">
        <v>89</v>
      </c>
    </row>
    <row r="15" spans="1:8" ht="22.5" customHeight="1">
      <c r="A15" s="212" t="s">
        <v>5</v>
      </c>
      <c r="B15" s="213"/>
      <c r="C15" s="213"/>
      <c r="D15" s="213"/>
      <c r="E15" s="214"/>
      <c r="F15" s="138">
        <v>-47913</v>
      </c>
      <c r="G15" s="138">
        <v>8147</v>
      </c>
      <c r="H15" s="139">
        <v>8147</v>
      </c>
    </row>
    <row r="16" spans="1:8" s="43" customFormat="1" ht="25.5" customHeight="1">
      <c r="A16" s="215"/>
      <c r="B16" s="211"/>
      <c r="C16" s="211"/>
      <c r="D16" s="211"/>
      <c r="E16" s="211"/>
      <c r="F16" s="208"/>
      <c r="G16" s="208"/>
      <c r="H16" s="208"/>
    </row>
    <row r="17" spans="1:8" s="43" customFormat="1" ht="27.75" customHeight="1">
      <c r="A17" s="51"/>
      <c r="B17" s="52"/>
      <c r="C17" s="52"/>
      <c r="D17" s="53"/>
      <c r="E17" s="54"/>
      <c r="F17" s="55" t="s">
        <v>92</v>
      </c>
      <c r="G17" s="55" t="s">
        <v>88</v>
      </c>
      <c r="H17" s="56" t="s">
        <v>89</v>
      </c>
    </row>
    <row r="18" spans="1:8" s="43" customFormat="1" ht="22.5" customHeight="1">
      <c r="A18" s="204" t="s">
        <v>6</v>
      </c>
      <c r="B18" s="203"/>
      <c r="C18" s="203"/>
      <c r="D18" s="203"/>
      <c r="E18" s="203"/>
      <c r="F18" s="59">
        <v>0</v>
      </c>
      <c r="G18" s="59">
        <v>0</v>
      </c>
      <c r="H18" s="59">
        <v>0</v>
      </c>
    </row>
    <row r="19" spans="1:8" s="43" customFormat="1" ht="22.5" customHeight="1">
      <c r="A19" s="204" t="s">
        <v>7</v>
      </c>
      <c r="B19" s="203"/>
      <c r="C19" s="203"/>
      <c r="D19" s="203"/>
      <c r="E19" s="203"/>
      <c r="F19" s="59">
        <v>0</v>
      </c>
      <c r="G19" s="59">
        <v>0</v>
      </c>
      <c r="H19" s="59">
        <v>0</v>
      </c>
    </row>
    <row r="20" spans="1:8" s="43" customFormat="1" ht="22.5" customHeight="1">
      <c r="A20" s="202" t="s">
        <v>8</v>
      </c>
      <c r="B20" s="203"/>
      <c r="C20" s="203"/>
      <c r="D20" s="203"/>
      <c r="E20" s="203"/>
      <c r="F20" s="59">
        <v>0</v>
      </c>
      <c r="G20" s="59">
        <v>0</v>
      </c>
      <c r="H20" s="59">
        <v>0</v>
      </c>
    </row>
    <row r="21" spans="1:8" s="43" customFormat="1" ht="15" customHeight="1">
      <c r="A21" s="62"/>
      <c r="B21" s="63"/>
      <c r="C21" s="61"/>
      <c r="D21" s="64"/>
      <c r="E21" s="63"/>
      <c r="F21" s="65"/>
      <c r="G21" s="65"/>
      <c r="H21" s="65"/>
    </row>
    <row r="22" spans="1:8" s="43" customFormat="1" ht="22.5" customHeight="1">
      <c r="A22" s="202" t="s">
        <v>9</v>
      </c>
      <c r="B22" s="203"/>
      <c r="C22" s="203"/>
      <c r="D22" s="203"/>
      <c r="E22" s="203"/>
      <c r="F22" s="140">
        <f>SUM(F12,F15,F20)</f>
        <v>8147</v>
      </c>
      <c r="G22" s="140">
        <f>SUM(G12,G15,G20)</f>
        <v>8147</v>
      </c>
      <c r="H22" s="140">
        <f>SUM(H12,H15,H20)</f>
        <v>8147</v>
      </c>
    </row>
    <row r="23" spans="1:7" s="43" customFormat="1" ht="18" customHeight="1">
      <c r="A23" s="66"/>
      <c r="B23" s="50"/>
      <c r="C23" s="50"/>
      <c r="D23" s="50"/>
      <c r="E23" s="50"/>
      <c r="G23" s="14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26">
      <selection activeCell="C53" sqref="C53"/>
    </sheetView>
  </sheetViews>
  <sheetFormatPr defaultColWidth="11.421875" defaultRowHeight="12.75"/>
  <cols>
    <col min="1" max="1" width="17.7109375" style="13" customWidth="1"/>
    <col min="2" max="2" width="21.28125" style="13" customWidth="1"/>
    <col min="3" max="3" width="15.57421875" style="13" customWidth="1"/>
    <col min="4" max="4" width="17.57421875" style="44" customWidth="1"/>
    <col min="5" max="6" width="15.140625" style="3" customWidth="1"/>
    <col min="7" max="8" width="17.57421875" style="3" customWidth="1"/>
    <col min="9" max="9" width="14.28125" style="3" customWidth="1"/>
    <col min="10" max="10" width="7.8515625" style="3" customWidth="1"/>
    <col min="11" max="16384" width="11.421875" style="3" customWidth="1"/>
  </cols>
  <sheetData>
    <row r="1" spans="1:8" ht="24" customHeight="1">
      <c r="A1" s="206" t="s">
        <v>102</v>
      </c>
      <c r="B1" s="206"/>
      <c r="C1" s="206"/>
      <c r="D1" s="206"/>
      <c r="E1" s="206"/>
      <c r="F1" s="206"/>
      <c r="G1" s="206"/>
      <c r="H1" s="206"/>
    </row>
    <row r="2" spans="1:8" s="1" customFormat="1" ht="13.5" thickBot="1">
      <c r="A2" s="9"/>
      <c r="H2" s="10" t="s">
        <v>10</v>
      </c>
    </row>
    <row r="3" spans="1:8" s="1" customFormat="1" ht="26.25" thickBot="1">
      <c r="A3" s="72" t="s">
        <v>11</v>
      </c>
      <c r="B3" s="224" t="s">
        <v>21</v>
      </c>
      <c r="C3" s="220"/>
      <c r="D3" s="220"/>
      <c r="E3" s="220"/>
      <c r="F3" s="220"/>
      <c r="G3" s="220"/>
      <c r="H3" s="221"/>
    </row>
    <row r="4" spans="1:8" s="1" customFormat="1" ht="76.5">
      <c r="A4" s="117" t="s">
        <v>12</v>
      </c>
      <c r="B4" s="118" t="s">
        <v>83</v>
      </c>
      <c r="C4" s="119" t="s">
        <v>14</v>
      </c>
      <c r="D4" s="119" t="s">
        <v>15</v>
      </c>
      <c r="E4" s="119" t="s">
        <v>16</v>
      </c>
      <c r="F4" s="119" t="s">
        <v>17</v>
      </c>
      <c r="G4" s="119" t="s">
        <v>18</v>
      </c>
      <c r="H4" s="120" t="s">
        <v>19</v>
      </c>
    </row>
    <row r="5" spans="1:8" s="157" customFormat="1" ht="25.5">
      <c r="A5" s="152" t="s">
        <v>94</v>
      </c>
      <c r="B5" s="153"/>
      <c r="C5" s="154"/>
      <c r="D5" s="155"/>
      <c r="E5" s="156">
        <v>-30000</v>
      </c>
      <c r="F5" s="153"/>
      <c r="G5" s="153"/>
      <c r="H5" s="153"/>
    </row>
    <row r="6" spans="1:8" s="147" customFormat="1" ht="25.5">
      <c r="A6" s="142" t="s">
        <v>95</v>
      </c>
      <c r="B6" s="143"/>
      <c r="C6" s="144"/>
      <c r="D6" s="145"/>
      <c r="E6" s="146">
        <v>4673400</v>
      </c>
      <c r="F6" s="143"/>
      <c r="G6" s="143"/>
      <c r="H6" s="143"/>
    </row>
    <row r="7" spans="1:8" s="147" customFormat="1" ht="12.75">
      <c r="A7" s="142" t="s">
        <v>96</v>
      </c>
      <c r="B7" s="143"/>
      <c r="C7" s="144"/>
      <c r="D7" s="145"/>
      <c r="E7" s="146">
        <v>15672</v>
      </c>
      <c r="F7" s="143"/>
      <c r="G7" s="143"/>
      <c r="H7" s="143"/>
    </row>
    <row r="8" spans="1:8" s="147" customFormat="1" ht="25.5">
      <c r="A8" s="142" t="s">
        <v>97</v>
      </c>
      <c r="B8" s="143"/>
      <c r="C8" s="144"/>
      <c r="D8" s="145"/>
      <c r="E8" s="146"/>
      <c r="F8" s="143"/>
      <c r="G8" s="143">
        <v>4000</v>
      </c>
      <c r="H8" s="143"/>
    </row>
    <row r="9" spans="1:8" s="157" customFormat="1" ht="25.5">
      <c r="A9" s="152" t="s">
        <v>98</v>
      </c>
      <c r="B9" s="154"/>
      <c r="C9" s="154"/>
      <c r="D9" s="154">
        <v>-242100</v>
      </c>
      <c r="E9" s="154"/>
      <c r="F9" s="154"/>
      <c r="G9" s="154"/>
      <c r="H9" s="154"/>
    </row>
    <row r="10" spans="1:8" s="147" customFormat="1" ht="12.75">
      <c r="A10" s="142">
        <v>652</v>
      </c>
      <c r="B10" s="144"/>
      <c r="C10" s="144"/>
      <c r="D10" s="144">
        <v>193100</v>
      </c>
      <c r="E10" s="144"/>
      <c r="F10" s="144"/>
      <c r="G10" s="144"/>
      <c r="H10" s="144"/>
    </row>
    <row r="11" spans="1:8" s="1" customFormat="1" ht="25.5">
      <c r="A11" s="126" t="s">
        <v>99</v>
      </c>
      <c r="B11" s="128"/>
      <c r="C11" s="128">
        <v>75400</v>
      </c>
      <c r="D11" s="128"/>
      <c r="E11" s="128"/>
      <c r="F11" s="128"/>
      <c r="G11" s="128"/>
      <c r="H11" s="128"/>
    </row>
    <row r="12" spans="1:8" s="157" customFormat="1" ht="25.5">
      <c r="A12" s="152" t="s">
        <v>100</v>
      </c>
      <c r="B12" s="154"/>
      <c r="C12" s="154"/>
      <c r="D12" s="154"/>
      <c r="E12" s="154"/>
      <c r="F12" s="154">
        <v>-7000</v>
      </c>
      <c r="G12" s="154"/>
      <c r="H12" s="154"/>
    </row>
    <row r="13" spans="1:8" s="147" customFormat="1" ht="12.75">
      <c r="A13" s="142">
        <v>663</v>
      </c>
      <c r="B13" s="144"/>
      <c r="C13" s="144"/>
      <c r="D13" s="144"/>
      <c r="E13" s="144"/>
      <c r="F13" s="144">
        <v>8856</v>
      </c>
      <c r="G13" s="144"/>
      <c r="H13" s="144"/>
    </row>
    <row r="14" spans="1:8" s="157" customFormat="1" ht="25.5">
      <c r="A14" s="152" t="s">
        <v>101</v>
      </c>
      <c r="B14" s="154">
        <v>-4710000</v>
      </c>
      <c r="C14" s="154"/>
      <c r="D14" s="154"/>
      <c r="E14" s="154"/>
      <c r="F14" s="154"/>
      <c r="G14" s="154"/>
      <c r="H14" s="154"/>
    </row>
    <row r="15" spans="1:8" s="157" customFormat="1" ht="12.75">
      <c r="A15" s="152" t="s">
        <v>85</v>
      </c>
      <c r="B15" s="154">
        <v>-273461</v>
      </c>
      <c r="C15" s="154"/>
      <c r="D15" s="154"/>
      <c r="E15" s="154"/>
      <c r="F15" s="154"/>
      <c r="G15" s="154"/>
      <c r="H15" s="154"/>
    </row>
    <row r="16" spans="1:8" s="147" customFormat="1" ht="12.75">
      <c r="A16" s="142">
        <v>671</v>
      </c>
      <c r="B16" s="144">
        <v>378668</v>
      </c>
      <c r="C16" s="144"/>
      <c r="D16" s="144"/>
      <c r="E16" s="144"/>
      <c r="F16" s="144"/>
      <c r="G16" s="144"/>
      <c r="H16" s="144"/>
    </row>
    <row r="17" spans="1:8" s="1" customFormat="1" ht="12.75">
      <c r="A17" s="130"/>
      <c r="B17" s="128"/>
      <c r="C17" s="128"/>
      <c r="D17" s="128"/>
      <c r="E17" s="128"/>
      <c r="F17" s="128"/>
      <c r="G17" s="128"/>
      <c r="H17" s="128"/>
    </row>
    <row r="18" spans="1:8" s="1" customFormat="1" ht="12.75">
      <c r="A18" s="130"/>
      <c r="B18" s="128"/>
      <c r="C18" s="128"/>
      <c r="D18" s="128"/>
      <c r="E18" s="128"/>
      <c r="F18" s="128"/>
      <c r="G18" s="128"/>
      <c r="H18" s="128"/>
    </row>
    <row r="19" spans="1:8" s="1" customFormat="1" ht="30" customHeight="1" thickBot="1">
      <c r="A19" s="121" t="s">
        <v>20</v>
      </c>
      <c r="B19" s="122">
        <v>378668</v>
      </c>
      <c r="C19" s="123">
        <f>C11</f>
        <v>75400</v>
      </c>
      <c r="D19" s="124">
        <v>193100</v>
      </c>
      <c r="E19" s="123">
        <v>4689072</v>
      </c>
      <c r="F19" s="124">
        <v>8856</v>
      </c>
      <c r="G19" s="123">
        <v>4000</v>
      </c>
      <c r="H19" s="125">
        <v>0</v>
      </c>
    </row>
    <row r="20" spans="1:8" s="1" customFormat="1" ht="28.5" customHeight="1" thickBot="1">
      <c r="A20" s="11" t="s">
        <v>22</v>
      </c>
      <c r="B20" s="216">
        <f>B19+C19+D19+E19+F19+G19+H19</f>
        <v>5349096</v>
      </c>
      <c r="C20" s="217"/>
      <c r="D20" s="217"/>
      <c r="E20" s="217"/>
      <c r="F20" s="217"/>
      <c r="G20" s="217"/>
      <c r="H20" s="218"/>
    </row>
    <row r="21" spans="1:8" ht="13.5" thickBot="1">
      <c r="A21" s="6"/>
      <c r="B21" s="116"/>
      <c r="C21" s="6"/>
      <c r="D21" s="7"/>
      <c r="E21" s="12"/>
      <c r="H21" s="10"/>
    </row>
    <row r="22" spans="1:8" ht="24" customHeight="1" thickBot="1">
      <c r="A22" s="73" t="s">
        <v>11</v>
      </c>
      <c r="B22" s="219" t="s">
        <v>23</v>
      </c>
      <c r="C22" s="220"/>
      <c r="D22" s="220"/>
      <c r="E22" s="220"/>
      <c r="F22" s="220"/>
      <c r="G22" s="220"/>
      <c r="H22" s="221"/>
    </row>
    <row r="23" spans="1:8" ht="76.5">
      <c r="A23" s="131" t="s">
        <v>12</v>
      </c>
      <c r="B23" s="132" t="s">
        <v>13</v>
      </c>
      <c r="C23" s="119" t="s">
        <v>14</v>
      </c>
      <c r="D23" s="119" t="s">
        <v>15</v>
      </c>
      <c r="E23" s="119" t="s">
        <v>16</v>
      </c>
      <c r="F23" s="119" t="s">
        <v>17</v>
      </c>
      <c r="G23" s="119" t="s">
        <v>18</v>
      </c>
      <c r="H23" s="120" t="s">
        <v>19</v>
      </c>
    </row>
    <row r="24" spans="1:8" ht="12.75">
      <c r="A24" s="126">
        <v>636</v>
      </c>
      <c r="B24" s="127"/>
      <c r="C24" s="128"/>
      <c r="D24" s="129"/>
      <c r="E24" s="133">
        <v>4584990</v>
      </c>
      <c r="F24" s="127"/>
      <c r="G24" s="127"/>
      <c r="H24" s="127"/>
    </row>
    <row r="25" spans="1:8" ht="12.75">
      <c r="A25" s="126">
        <v>652</v>
      </c>
      <c r="B25" s="128"/>
      <c r="C25" s="128"/>
      <c r="D25" s="128">
        <v>180000</v>
      </c>
      <c r="E25" s="128"/>
      <c r="F25" s="128"/>
      <c r="G25" s="128"/>
      <c r="H25" s="128"/>
    </row>
    <row r="26" spans="1:8" ht="12.75">
      <c r="A26" s="126">
        <v>661</v>
      </c>
      <c r="B26" s="128"/>
      <c r="C26" s="128">
        <v>75400</v>
      </c>
      <c r="D26" s="128"/>
      <c r="E26" s="128"/>
      <c r="F26" s="128"/>
      <c r="G26" s="128"/>
      <c r="H26" s="128"/>
    </row>
    <row r="27" spans="1:8" ht="12.75">
      <c r="A27" s="126">
        <v>663</v>
      </c>
      <c r="B27" s="128"/>
      <c r="C27" s="128"/>
      <c r="D27" s="128"/>
      <c r="E27" s="128"/>
      <c r="F27" s="128">
        <v>7000</v>
      </c>
      <c r="G27" s="128"/>
      <c r="H27" s="128"/>
    </row>
    <row r="28" spans="1:8" ht="12.75">
      <c r="A28" s="126" t="s">
        <v>85</v>
      </c>
      <c r="B28" s="128">
        <v>273461</v>
      </c>
      <c r="C28" s="128"/>
      <c r="D28" s="128"/>
      <c r="E28" s="128"/>
      <c r="F28" s="128"/>
      <c r="G28" s="128"/>
      <c r="H28" s="128"/>
    </row>
    <row r="29" spans="1:8" ht="12.75">
      <c r="A29" s="130"/>
      <c r="B29" s="128"/>
      <c r="C29" s="128"/>
      <c r="D29" s="128"/>
      <c r="E29" s="128"/>
      <c r="F29" s="128"/>
      <c r="G29" s="128"/>
      <c r="H29" s="128"/>
    </row>
    <row r="30" spans="1:8" ht="12.75">
      <c r="A30" s="130"/>
      <c r="B30" s="128"/>
      <c r="C30" s="128"/>
      <c r="D30" s="128"/>
      <c r="E30" s="128"/>
      <c r="F30" s="128"/>
      <c r="G30" s="128"/>
      <c r="H30" s="128"/>
    </row>
    <row r="31" spans="1:8" ht="12.75">
      <c r="A31" s="130"/>
      <c r="B31" s="128"/>
      <c r="C31" s="128"/>
      <c r="D31" s="128"/>
      <c r="E31" s="128"/>
      <c r="F31" s="128"/>
      <c r="G31" s="128"/>
      <c r="H31" s="128"/>
    </row>
    <row r="32" spans="1:8" s="1" customFormat="1" ht="30" customHeight="1" thickBot="1">
      <c r="A32" s="121" t="s">
        <v>20</v>
      </c>
      <c r="B32" s="122">
        <v>273461</v>
      </c>
      <c r="C32" s="123">
        <f>C26</f>
        <v>75400</v>
      </c>
      <c r="D32" s="124">
        <f>D25</f>
        <v>180000</v>
      </c>
      <c r="E32" s="123">
        <f>E24</f>
        <v>4584990</v>
      </c>
      <c r="F32" s="124">
        <f>F27</f>
        <v>7000</v>
      </c>
      <c r="G32" s="123">
        <v>0</v>
      </c>
      <c r="H32" s="125">
        <v>0</v>
      </c>
    </row>
    <row r="33" spans="1:8" s="1" customFormat="1" ht="28.5" customHeight="1" thickBot="1">
      <c r="A33" s="11" t="s">
        <v>24</v>
      </c>
      <c r="B33" s="216">
        <f>B32+C32+D32+E32+F32+G32+H32</f>
        <v>5120851</v>
      </c>
      <c r="C33" s="217"/>
      <c r="D33" s="217"/>
      <c r="E33" s="217"/>
      <c r="F33" s="217"/>
      <c r="G33" s="217"/>
      <c r="H33" s="218"/>
    </row>
    <row r="34" spans="4:5" ht="13.5" thickBot="1">
      <c r="D34" s="14"/>
      <c r="E34" s="15"/>
    </row>
    <row r="35" spans="1:8" ht="26.25" thickBot="1">
      <c r="A35" s="73" t="s">
        <v>11</v>
      </c>
      <c r="B35" s="219" t="s">
        <v>86</v>
      </c>
      <c r="C35" s="220"/>
      <c r="D35" s="220"/>
      <c r="E35" s="220"/>
      <c r="F35" s="220"/>
      <c r="G35" s="220"/>
      <c r="H35" s="221"/>
    </row>
    <row r="36" spans="1:8" ht="76.5">
      <c r="A36" s="131" t="s">
        <v>12</v>
      </c>
      <c r="B36" s="132" t="s">
        <v>13</v>
      </c>
      <c r="C36" s="119" t="s">
        <v>14</v>
      </c>
      <c r="D36" s="119" t="s">
        <v>15</v>
      </c>
      <c r="E36" s="119" t="s">
        <v>16</v>
      </c>
      <c r="F36" s="119" t="s">
        <v>17</v>
      </c>
      <c r="G36" s="119" t="s">
        <v>18</v>
      </c>
      <c r="H36" s="120" t="s">
        <v>19</v>
      </c>
    </row>
    <row r="37" spans="1:8" ht="12.75">
      <c r="A37" s="126">
        <v>636</v>
      </c>
      <c r="B37" s="127"/>
      <c r="C37" s="128"/>
      <c r="D37" s="129"/>
      <c r="E37" s="133">
        <v>4461120</v>
      </c>
      <c r="F37" s="127"/>
      <c r="G37" s="127"/>
      <c r="H37" s="127"/>
    </row>
    <row r="38" spans="1:8" ht="12.75">
      <c r="A38" s="126">
        <v>652</v>
      </c>
      <c r="B38" s="128"/>
      <c r="C38" s="128"/>
      <c r="D38" s="128">
        <v>175000</v>
      </c>
      <c r="E38" s="128"/>
      <c r="F38" s="128"/>
      <c r="G38" s="128"/>
      <c r="H38" s="128"/>
    </row>
    <row r="39" spans="1:8" ht="12.75">
      <c r="A39" s="126">
        <v>661</v>
      </c>
      <c r="B39" s="128"/>
      <c r="C39" s="128">
        <v>75400</v>
      </c>
      <c r="D39" s="128"/>
      <c r="E39" s="128"/>
      <c r="F39" s="128"/>
      <c r="G39" s="128"/>
      <c r="H39" s="128"/>
    </row>
    <row r="40" spans="1:8" ht="12.75">
      <c r="A40" s="126">
        <v>663</v>
      </c>
      <c r="B40" s="128"/>
      <c r="C40" s="128"/>
      <c r="D40" s="128"/>
      <c r="E40" s="128"/>
      <c r="F40" s="128">
        <v>7000</v>
      </c>
      <c r="G40" s="128"/>
      <c r="H40" s="128"/>
    </row>
    <row r="41" spans="1:8" ht="13.5" customHeight="1">
      <c r="A41" s="126" t="s">
        <v>85</v>
      </c>
      <c r="B41" s="128">
        <v>273461</v>
      </c>
      <c r="C41" s="128"/>
      <c r="D41" s="128"/>
      <c r="E41" s="128"/>
      <c r="F41" s="128"/>
      <c r="G41" s="128"/>
      <c r="H41" s="128"/>
    </row>
    <row r="42" spans="1:8" ht="13.5" customHeight="1">
      <c r="A42" s="130"/>
      <c r="B42" s="128"/>
      <c r="C42" s="128"/>
      <c r="D42" s="128"/>
      <c r="E42" s="128"/>
      <c r="F42" s="128"/>
      <c r="G42" s="128"/>
      <c r="H42" s="128"/>
    </row>
    <row r="43" spans="1:8" ht="13.5" customHeight="1">
      <c r="A43" s="130"/>
      <c r="B43" s="128"/>
      <c r="C43" s="128"/>
      <c r="D43" s="128"/>
      <c r="E43" s="128"/>
      <c r="F43" s="128"/>
      <c r="G43" s="128"/>
      <c r="H43" s="128"/>
    </row>
    <row r="44" spans="1:8" ht="12.75">
      <c r="A44" s="130"/>
      <c r="B44" s="128"/>
      <c r="C44" s="128"/>
      <c r="D44" s="128"/>
      <c r="E44" s="128"/>
      <c r="F44" s="128"/>
      <c r="G44" s="128"/>
      <c r="H44" s="128"/>
    </row>
    <row r="45" spans="1:8" s="1" customFormat="1" ht="30" customHeight="1" thickBot="1">
      <c r="A45" s="121" t="s">
        <v>20</v>
      </c>
      <c r="B45" s="122">
        <v>273461</v>
      </c>
      <c r="C45" s="123">
        <f>C39</f>
        <v>75400</v>
      </c>
      <c r="D45" s="124">
        <f>SUM(D37:D44)</f>
        <v>175000</v>
      </c>
      <c r="E45" s="123">
        <f>E37</f>
        <v>4461120</v>
      </c>
      <c r="F45" s="124">
        <f>SUM(F37:F44)</f>
        <v>7000</v>
      </c>
      <c r="G45" s="123">
        <v>0</v>
      </c>
      <c r="H45" s="125">
        <v>0</v>
      </c>
    </row>
    <row r="46" spans="1:8" s="1" customFormat="1" ht="28.5" customHeight="1" thickBot="1">
      <c r="A46" s="11" t="s">
        <v>93</v>
      </c>
      <c r="B46" s="216">
        <f>B45+C45+D45+E45+F45+G45+H45</f>
        <v>4991981</v>
      </c>
      <c r="C46" s="217"/>
      <c r="D46" s="217"/>
      <c r="E46" s="217"/>
      <c r="F46" s="217"/>
      <c r="G46" s="217"/>
      <c r="H46" s="218"/>
    </row>
    <row r="47" spans="3:5" ht="13.5" customHeight="1">
      <c r="C47" s="16"/>
      <c r="D47" s="14"/>
      <c r="E47" s="17"/>
    </row>
    <row r="48" spans="3:5" ht="13.5" customHeight="1">
      <c r="C48" s="16"/>
      <c r="D48" s="18"/>
      <c r="E48" s="19"/>
    </row>
    <row r="49" spans="4:5" ht="13.5" customHeight="1">
      <c r="D49" s="20"/>
      <c r="E49" s="21"/>
    </row>
    <row r="50" spans="4:5" ht="13.5" customHeight="1">
      <c r="D50" s="22"/>
      <c r="E50" s="23"/>
    </row>
    <row r="51" spans="4:5" ht="13.5" customHeight="1">
      <c r="D51" s="14"/>
      <c r="E51" s="15"/>
    </row>
    <row r="52" spans="3:5" ht="28.5" customHeight="1">
      <c r="C52" s="16"/>
      <c r="D52" s="14"/>
      <c r="E52" s="24"/>
    </row>
    <row r="53" spans="3:5" ht="13.5" customHeight="1">
      <c r="C53" s="16"/>
      <c r="D53" s="14"/>
      <c r="E53" s="19"/>
    </row>
    <row r="54" spans="4:5" ht="13.5" customHeight="1">
      <c r="D54" s="14"/>
      <c r="E54" s="15"/>
    </row>
    <row r="55" spans="4:5" ht="13.5" customHeight="1">
      <c r="D55" s="14"/>
      <c r="E55" s="23"/>
    </row>
    <row r="56" spans="4:5" ht="13.5" customHeight="1">
      <c r="D56" s="14"/>
      <c r="E56" s="15"/>
    </row>
    <row r="57" spans="4:5" ht="22.5" customHeight="1">
      <c r="D57" s="14"/>
      <c r="E57" s="25"/>
    </row>
    <row r="58" spans="4:5" ht="13.5" customHeight="1">
      <c r="D58" s="20"/>
      <c r="E58" s="21"/>
    </row>
    <row r="59" spans="2:5" ht="13.5" customHeight="1">
      <c r="B59" s="16"/>
      <c r="D59" s="20"/>
      <c r="E59" s="26"/>
    </row>
    <row r="60" spans="3:5" ht="13.5" customHeight="1">
      <c r="C60" s="16"/>
      <c r="D60" s="20"/>
      <c r="E60" s="27"/>
    </row>
    <row r="61" spans="3:5" ht="13.5" customHeight="1">
      <c r="C61" s="16"/>
      <c r="D61" s="22"/>
      <c r="E61" s="19"/>
    </row>
    <row r="62" spans="4:5" ht="13.5" customHeight="1">
      <c r="D62" s="14"/>
      <c r="E62" s="15"/>
    </row>
    <row r="63" spans="2:5" ht="13.5" customHeight="1">
      <c r="B63" s="16"/>
      <c r="D63" s="14"/>
      <c r="E63" s="17"/>
    </row>
    <row r="64" spans="3:5" ht="13.5" customHeight="1">
      <c r="C64" s="16"/>
      <c r="D64" s="14"/>
      <c r="E64" s="26"/>
    </row>
    <row r="65" spans="3:5" ht="13.5" customHeight="1">
      <c r="C65" s="16"/>
      <c r="D65" s="22"/>
      <c r="E65" s="19"/>
    </row>
    <row r="66" spans="4:5" ht="13.5" customHeight="1">
      <c r="D66" s="20"/>
      <c r="E66" s="15"/>
    </row>
    <row r="67" spans="3:5" ht="13.5" customHeight="1">
      <c r="C67" s="16"/>
      <c r="D67" s="20"/>
      <c r="E67" s="26"/>
    </row>
    <row r="68" spans="4:5" ht="22.5" customHeight="1">
      <c r="D68" s="22"/>
      <c r="E68" s="25"/>
    </row>
    <row r="69" spans="4:5" ht="13.5" customHeight="1">
      <c r="D69" s="14"/>
      <c r="E69" s="15"/>
    </row>
    <row r="70" spans="4:5" ht="13.5" customHeight="1">
      <c r="D70" s="22"/>
      <c r="E70" s="19"/>
    </row>
    <row r="71" spans="4:5" ht="13.5" customHeight="1">
      <c r="D71" s="14"/>
      <c r="E71" s="15"/>
    </row>
    <row r="72" spans="4:5" ht="13.5" customHeight="1">
      <c r="D72" s="14"/>
      <c r="E72" s="15"/>
    </row>
    <row r="73" spans="1:5" ht="13.5" customHeight="1">
      <c r="A73" s="16"/>
      <c r="D73" s="28"/>
      <c r="E73" s="26"/>
    </row>
    <row r="74" spans="2:5" ht="13.5" customHeight="1">
      <c r="B74" s="16"/>
      <c r="C74" s="16"/>
      <c r="D74" s="29"/>
      <c r="E74" s="26"/>
    </row>
    <row r="75" spans="2:5" ht="13.5" customHeight="1">
      <c r="B75" s="16"/>
      <c r="C75" s="16"/>
      <c r="D75" s="29"/>
      <c r="E75" s="17"/>
    </row>
    <row r="76" spans="2:5" ht="13.5" customHeight="1">
      <c r="B76" s="16"/>
      <c r="C76" s="16"/>
      <c r="D76" s="22"/>
      <c r="E76" s="23"/>
    </row>
    <row r="77" spans="4:5" ht="12.75">
      <c r="D77" s="14"/>
      <c r="E77" s="15"/>
    </row>
    <row r="78" spans="2:5" ht="12.75">
      <c r="B78" s="16"/>
      <c r="D78" s="14"/>
      <c r="E78" s="26"/>
    </row>
    <row r="79" spans="3:5" ht="12.75">
      <c r="C79" s="16"/>
      <c r="D79" s="14"/>
      <c r="E79" s="17"/>
    </row>
    <row r="80" spans="3:5" ht="12.75">
      <c r="C80" s="16"/>
      <c r="D80" s="22"/>
      <c r="E80" s="19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30"/>
      <c r="E83" s="31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22"/>
      <c r="E87" s="19"/>
    </row>
    <row r="88" spans="4:5" ht="12.75">
      <c r="D88" s="14"/>
      <c r="E88" s="15"/>
    </row>
    <row r="89" spans="4:5" ht="12.75">
      <c r="D89" s="22"/>
      <c r="E89" s="19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4:5" ht="12.75">
      <c r="D93" s="14"/>
      <c r="E93" s="15"/>
    </row>
    <row r="94" spans="1:5" ht="28.5" customHeight="1">
      <c r="A94" s="32"/>
      <c r="B94" s="32"/>
      <c r="C94" s="32"/>
      <c r="D94" s="33"/>
      <c r="E94" s="34"/>
    </row>
    <row r="95" spans="3:5" ht="12.75">
      <c r="C95" s="16"/>
      <c r="D95" s="14"/>
      <c r="E95" s="17"/>
    </row>
    <row r="96" spans="4:5" ht="12.75">
      <c r="D96" s="35"/>
      <c r="E96" s="36"/>
    </row>
    <row r="97" spans="4:5" ht="12.75">
      <c r="D97" s="14"/>
      <c r="E97" s="15"/>
    </row>
    <row r="98" spans="4:5" ht="12.75">
      <c r="D98" s="30"/>
      <c r="E98" s="31"/>
    </row>
    <row r="99" spans="4:5" ht="12.75">
      <c r="D99" s="30"/>
      <c r="E99" s="31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14"/>
      <c r="E103" s="15"/>
    </row>
    <row r="104" spans="4:5" ht="12.75">
      <c r="D104" s="22"/>
      <c r="E104" s="19"/>
    </row>
    <row r="105" spans="4:5" ht="12.75">
      <c r="D105" s="14"/>
      <c r="E105" s="15"/>
    </row>
    <row r="106" spans="4:5" ht="12.75">
      <c r="D106" s="30"/>
      <c r="E106" s="31"/>
    </row>
    <row r="107" spans="4:5" ht="12.75">
      <c r="D107" s="22"/>
      <c r="E107" s="36"/>
    </row>
    <row r="108" spans="4:5" ht="12.75">
      <c r="D108" s="20"/>
      <c r="E108" s="31"/>
    </row>
    <row r="109" spans="4:5" ht="12.75">
      <c r="D109" s="22"/>
      <c r="E109" s="19"/>
    </row>
    <row r="110" spans="4:5" ht="12.75">
      <c r="D110" s="14"/>
      <c r="E110" s="15"/>
    </row>
    <row r="111" spans="3:5" ht="12.75">
      <c r="C111" s="16"/>
      <c r="D111" s="14"/>
      <c r="E111" s="17"/>
    </row>
    <row r="112" spans="4:5" ht="12.75">
      <c r="D112" s="20"/>
      <c r="E112" s="19"/>
    </row>
    <row r="113" spans="4:5" ht="12.75">
      <c r="D113" s="20"/>
      <c r="E113" s="31"/>
    </row>
    <row r="114" spans="3:5" ht="12.75">
      <c r="C114" s="16"/>
      <c r="D114" s="20"/>
      <c r="E114" s="37"/>
    </row>
    <row r="115" spans="3:5" ht="12.75">
      <c r="C115" s="16"/>
      <c r="D115" s="22"/>
      <c r="E115" s="23"/>
    </row>
    <row r="116" spans="4:5" ht="12.75">
      <c r="D116" s="14"/>
      <c r="E116" s="15"/>
    </row>
    <row r="117" spans="4:5" ht="12.75">
      <c r="D117" s="35"/>
      <c r="E117" s="38"/>
    </row>
    <row r="118" spans="4:5" ht="11.25" customHeight="1">
      <c r="D118" s="30"/>
      <c r="E118" s="31"/>
    </row>
    <row r="119" spans="2:5" ht="24" customHeight="1">
      <c r="B119" s="16"/>
      <c r="D119" s="30"/>
      <c r="E119" s="39"/>
    </row>
    <row r="120" spans="3:5" ht="15" customHeight="1">
      <c r="C120" s="16"/>
      <c r="D120" s="30"/>
      <c r="E120" s="39"/>
    </row>
    <row r="121" spans="4:5" ht="11.25" customHeight="1">
      <c r="D121" s="35"/>
      <c r="E121" s="36"/>
    </row>
    <row r="122" spans="4:5" ht="12.75">
      <c r="D122" s="30"/>
      <c r="E122" s="31"/>
    </row>
    <row r="123" spans="2:5" ht="13.5" customHeight="1">
      <c r="B123" s="16"/>
      <c r="D123" s="30"/>
      <c r="E123" s="40"/>
    </row>
    <row r="124" spans="3:5" ht="12.75" customHeight="1">
      <c r="C124" s="16"/>
      <c r="D124" s="30"/>
      <c r="E124" s="17"/>
    </row>
    <row r="125" spans="3:5" ht="12.75" customHeight="1">
      <c r="C125" s="16"/>
      <c r="D125" s="22"/>
      <c r="E125" s="23"/>
    </row>
    <row r="126" spans="4:5" ht="12.75">
      <c r="D126" s="14"/>
      <c r="E126" s="15"/>
    </row>
    <row r="127" spans="3:5" ht="12.75">
      <c r="C127" s="16"/>
      <c r="D127" s="14"/>
      <c r="E127" s="37"/>
    </row>
    <row r="128" spans="4:5" ht="12.75">
      <c r="D128" s="35"/>
      <c r="E128" s="36"/>
    </row>
    <row r="129" spans="4:5" ht="12.75">
      <c r="D129" s="30"/>
      <c r="E129" s="31"/>
    </row>
    <row r="130" spans="4:5" ht="12.75">
      <c r="D130" s="14"/>
      <c r="E130" s="15"/>
    </row>
    <row r="131" spans="1:5" ht="19.5" customHeight="1">
      <c r="A131" s="41"/>
      <c r="B131" s="6"/>
      <c r="C131" s="6"/>
      <c r="D131" s="6"/>
      <c r="E131" s="26"/>
    </row>
    <row r="132" spans="1:5" ht="15" customHeight="1">
      <c r="A132" s="16"/>
      <c r="D132" s="28"/>
      <c r="E132" s="26"/>
    </row>
    <row r="133" spans="1:5" ht="12.75">
      <c r="A133" s="16"/>
      <c r="B133" s="16"/>
      <c r="D133" s="28"/>
      <c r="E133" s="17"/>
    </row>
    <row r="134" spans="3:5" ht="12.75">
      <c r="C134" s="16"/>
      <c r="D134" s="14"/>
      <c r="E134" s="26"/>
    </row>
    <row r="135" spans="4:5" ht="12.75">
      <c r="D135" s="18"/>
      <c r="E135" s="19"/>
    </row>
    <row r="136" spans="2:5" ht="12.75">
      <c r="B136" s="16"/>
      <c r="D136" s="14"/>
      <c r="E136" s="17"/>
    </row>
    <row r="137" spans="3:5" ht="12.75">
      <c r="C137" s="16"/>
      <c r="D137" s="14"/>
      <c r="E137" s="17"/>
    </row>
    <row r="138" spans="4:5" ht="12.75">
      <c r="D138" s="22"/>
      <c r="E138" s="23"/>
    </row>
    <row r="139" spans="3:5" ht="22.5" customHeight="1">
      <c r="C139" s="16"/>
      <c r="D139" s="14"/>
      <c r="E139" s="24"/>
    </row>
    <row r="140" spans="4:5" ht="12.75">
      <c r="D140" s="14"/>
      <c r="E140" s="23"/>
    </row>
    <row r="141" spans="2:5" ht="12.75">
      <c r="B141" s="16"/>
      <c r="D141" s="20"/>
      <c r="E141" s="26"/>
    </row>
    <row r="142" spans="3:5" ht="12.75">
      <c r="C142" s="16"/>
      <c r="D142" s="20"/>
      <c r="E142" s="27"/>
    </row>
    <row r="143" spans="4:5" ht="12.75">
      <c r="D143" s="22"/>
      <c r="E143" s="19"/>
    </row>
    <row r="144" spans="1:5" ht="13.5" customHeight="1">
      <c r="A144" s="16"/>
      <c r="D144" s="28"/>
      <c r="E144" s="26"/>
    </row>
    <row r="145" spans="2:5" ht="13.5" customHeight="1">
      <c r="B145" s="16"/>
      <c r="D145" s="14"/>
      <c r="E145" s="26"/>
    </row>
    <row r="146" spans="3:5" ht="13.5" customHeight="1">
      <c r="C146" s="16"/>
      <c r="D146" s="14"/>
      <c r="E146" s="17"/>
    </row>
    <row r="147" spans="3:5" ht="12.75">
      <c r="C147" s="16"/>
      <c r="D147" s="22"/>
      <c r="E147" s="19"/>
    </row>
    <row r="148" spans="3:5" ht="12.75">
      <c r="C148" s="16"/>
      <c r="D148" s="14"/>
      <c r="E148" s="17"/>
    </row>
    <row r="149" spans="4:5" ht="12.75">
      <c r="D149" s="35"/>
      <c r="E149" s="36"/>
    </row>
    <row r="150" spans="3:5" ht="12.75">
      <c r="C150" s="16"/>
      <c r="D150" s="20"/>
      <c r="E150" s="37"/>
    </row>
    <row r="151" spans="3:5" ht="12.75">
      <c r="C151" s="16"/>
      <c r="D151" s="22"/>
      <c r="E151" s="23"/>
    </row>
    <row r="152" spans="4:5" ht="12.75">
      <c r="D152" s="35"/>
      <c r="E152" s="42"/>
    </row>
    <row r="153" spans="2:5" ht="12.75">
      <c r="B153" s="16"/>
      <c r="D153" s="30"/>
      <c r="E153" s="40"/>
    </row>
    <row r="154" spans="3:5" ht="12.75">
      <c r="C154" s="16"/>
      <c r="D154" s="30"/>
      <c r="E154" s="17"/>
    </row>
    <row r="155" spans="3:5" ht="12.75">
      <c r="C155" s="16"/>
      <c r="D155" s="22"/>
      <c r="E155" s="23"/>
    </row>
    <row r="156" spans="3:5" ht="12.75">
      <c r="C156" s="16"/>
      <c r="D156" s="22"/>
      <c r="E156" s="23"/>
    </row>
    <row r="157" spans="4:5" ht="12.75">
      <c r="D157" s="14"/>
      <c r="E157" s="15"/>
    </row>
    <row r="158" spans="1:5" s="43" customFormat="1" ht="18" customHeight="1">
      <c r="A158" s="222"/>
      <c r="B158" s="223"/>
      <c r="C158" s="223"/>
      <c r="D158" s="223"/>
      <c r="E158" s="223"/>
    </row>
    <row r="159" spans="1:5" ht="28.5" customHeight="1">
      <c r="A159" s="32"/>
      <c r="B159" s="32"/>
      <c r="C159" s="32"/>
      <c r="D159" s="33"/>
      <c r="E159" s="34"/>
    </row>
    <row r="161" spans="1:5" ht="15.75">
      <c r="A161" s="45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5" ht="17.25" customHeight="1">
      <c r="A163" s="16"/>
      <c r="B163" s="16"/>
      <c r="C163" s="16"/>
      <c r="D163" s="46"/>
      <c r="E163" s="5"/>
    </row>
    <row r="164" spans="1:5" ht="13.5" customHeight="1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5"/>
    </row>
    <row r="166" spans="1:3" ht="12.75">
      <c r="A166" s="16"/>
      <c r="B166" s="16"/>
      <c r="C166" s="16"/>
    </row>
    <row r="167" spans="1:5" ht="12.75">
      <c r="A167" s="16"/>
      <c r="B167" s="16"/>
      <c r="C167" s="16"/>
      <c r="D167" s="46"/>
      <c r="E167" s="5"/>
    </row>
    <row r="168" spans="1:5" ht="12.75">
      <c r="A168" s="16"/>
      <c r="B168" s="16"/>
      <c r="C168" s="16"/>
      <c r="D168" s="46"/>
      <c r="E168" s="47"/>
    </row>
    <row r="169" spans="1:5" ht="12.75">
      <c r="A169" s="16"/>
      <c r="B169" s="16"/>
      <c r="C169" s="16"/>
      <c r="D169" s="46"/>
      <c r="E169" s="5"/>
    </row>
    <row r="170" spans="1:5" ht="22.5" customHeight="1">
      <c r="A170" s="16"/>
      <c r="B170" s="16"/>
      <c r="C170" s="16"/>
      <c r="D170" s="46"/>
      <c r="E170" s="24"/>
    </row>
    <row r="171" spans="4:5" ht="22.5" customHeight="1">
      <c r="D171" s="22"/>
      <c r="E171" s="25"/>
    </row>
  </sheetData>
  <sheetProtection/>
  <mergeCells count="8">
    <mergeCell ref="A1:H1"/>
    <mergeCell ref="B20:H20"/>
    <mergeCell ref="B22:H22"/>
    <mergeCell ref="B33:H33"/>
    <mergeCell ref="B35:H35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4"/>
  <sheetViews>
    <sheetView tabSelected="1" zoomScalePageLayoutView="0" workbookViewId="0" topLeftCell="A126">
      <selection activeCell="A113" sqref="A113:M146"/>
    </sheetView>
  </sheetViews>
  <sheetFormatPr defaultColWidth="11.421875" defaultRowHeight="12.75"/>
  <cols>
    <col min="1" max="1" width="7.8515625" style="69" customWidth="1"/>
    <col min="2" max="2" width="32.421875" style="70" customWidth="1"/>
    <col min="3" max="3" width="10.421875" style="2" customWidth="1"/>
    <col min="4" max="4" width="13.28125" style="2" customWidth="1"/>
    <col min="5" max="5" width="10.140625" style="2" customWidth="1"/>
    <col min="6" max="6" width="10.421875" style="2" customWidth="1"/>
    <col min="7" max="7" width="8.7109375" style="2" customWidth="1"/>
    <col min="8" max="8" width="10.28125" style="2" customWidth="1"/>
    <col min="9" max="9" width="7.421875" style="2" customWidth="1"/>
    <col min="10" max="10" width="12.57421875" style="2" customWidth="1"/>
    <col min="11" max="11" width="9.7109375" style="2" customWidth="1"/>
    <col min="12" max="12" width="11.28125" style="2" customWidth="1"/>
    <col min="13" max="13" width="11.57421875" style="2" customWidth="1"/>
    <col min="14" max="16384" width="11.421875" style="3" customWidth="1"/>
  </cols>
  <sheetData>
    <row r="1" spans="1:13" ht="24" customHeight="1">
      <c r="A1" s="225" t="s">
        <v>103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5" customFormat="1" ht="67.5">
      <c r="A2" s="4" t="s">
        <v>25</v>
      </c>
      <c r="B2" s="4" t="s">
        <v>26</v>
      </c>
      <c r="C2" s="80" t="s">
        <v>90</v>
      </c>
      <c r="D2" s="226" t="s">
        <v>13</v>
      </c>
      <c r="E2" s="227"/>
      <c r="F2" s="71" t="s">
        <v>14</v>
      </c>
      <c r="G2" s="71" t="s">
        <v>15</v>
      </c>
      <c r="H2" s="71" t="s">
        <v>16</v>
      </c>
      <c r="I2" s="71" t="s">
        <v>27</v>
      </c>
      <c r="J2" s="71" t="s">
        <v>18</v>
      </c>
      <c r="K2" s="71" t="s">
        <v>19</v>
      </c>
      <c r="L2" s="80" t="s">
        <v>39</v>
      </c>
      <c r="M2" s="80" t="s">
        <v>91</v>
      </c>
    </row>
    <row r="3" spans="1:13" ht="28.5" customHeight="1">
      <c r="A3" s="76"/>
      <c r="B3" s="77"/>
      <c r="C3" s="78"/>
      <c r="D3" s="115" t="s">
        <v>43</v>
      </c>
      <c r="E3" s="79" t="s">
        <v>72</v>
      </c>
      <c r="F3" s="78"/>
      <c r="G3" s="78"/>
      <c r="H3" s="78"/>
      <c r="I3" s="78"/>
      <c r="J3" s="78"/>
      <c r="K3" s="78"/>
      <c r="L3" s="78"/>
      <c r="M3" s="78"/>
    </row>
    <row r="4" spans="1:13" s="5" customFormat="1" ht="17.25" customHeight="1">
      <c r="A4" s="137" t="s">
        <v>59</v>
      </c>
      <c r="B4" s="136" t="s">
        <v>44</v>
      </c>
      <c r="C4" s="135">
        <v>5293036</v>
      </c>
      <c r="D4" s="135">
        <v>223414</v>
      </c>
      <c r="E4" s="135">
        <v>0</v>
      </c>
      <c r="F4" s="135">
        <v>112548</v>
      </c>
      <c r="G4" s="135">
        <v>256411</v>
      </c>
      <c r="H4" s="135">
        <v>4688537</v>
      </c>
      <c r="I4" s="135">
        <v>8856</v>
      </c>
      <c r="J4" s="135">
        <v>3270</v>
      </c>
      <c r="K4" s="135"/>
      <c r="L4" s="135">
        <v>5120851</v>
      </c>
      <c r="M4" s="135">
        <v>4991981</v>
      </c>
    </row>
    <row r="5" spans="1:13" ht="12.75">
      <c r="A5" s="82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>
      <c r="A6" s="82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s="5" customFormat="1" ht="30" customHeight="1">
      <c r="A7" s="83" t="s">
        <v>76</v>
      </c>
      <c r="B7" s="84" t="s">
        <v>75</v>
      </c>
      <c r="C7" s="134">
        <v>4637903</v>
      </c>
      <c r="D7" s="85"/>
      <c r="E7" s="85"/>
      <c r="F7" s="85"/>
      <c r="G7" s="85"/>
      <c r="H7" s="85">
        <v>4637903</v>
      </c>
      <c r="I7" s="85"/>
      <c r="J7" s="85"/>
      <c r="K7" s="85"/>
      <c r="L7" s="85">
        <v>4516890</v>
      </c>
      <c r="M7" s="85">
        <v>4390420</v>
      </c>
    </row>
    <row r="8" spans="1:13" s="5" customFormat="1" ht="24.75" customHeight="1">
      <c r="A8" s="86" t="s">
        <v>45</v>
      </c>
      <c r="B8" s="87" t="s">
        <v>46</v>
      </c>
      <c r="C8" s="88">
        <v>4637903</v>
      </c>
      <c r="D8" s="88"/>
      <c r="E8" s="88"/>
      <c r="F8" s="88"/>
      <c r="G8" s="88"/>
      <c r="H8" s="88">
        <v>4637903</v>
      </c>
      <c r="I8" s="88"/>
      <c r="J8" s="88"/>
      <c r="K8" s="88"/>
      <c r="L8" s="88">
        <v>4516890</v>
      </c>
      <c r="M8" s="88">
        <v>4390420</v>
      </c>
    </row>
    <row r="9" spans="1:13" s="5" customFormat="1" ht="12.75">
      <c r="A9" s="76">
        <v>3</v>
      </c>
      <c r="B9" s="89" t="s">
        <v>28</v>
      </c>
      <c r="C9" s="90">
        <v>4637903</v>
      </c>
      <c r="D9" s="90"/>
      <c r="E9" s="90"/>
      <c r="F9" s="91"/>
      <c r="G9" s="90"/>
      <c r="H9" s="90">
        <v>4637903</v>
      </c>
      <c r="I9" s="90"/>
      <c r="J9" s="90"/>
      <c r="K9" s="90"/>
      <c r="L9" s="90">
        <v>4516890</v>
      </c>
      <c r="M9" s="90">
        <v>4390420</v>
      </c>
    </row>
    <row r="10" spans="1:13" s="5" customFormat="1" ht="12.75">
      <c r="A10" s="76">
        <v>31</v>
      </c>
      <c r="B10" s="89" t="s">
        <v>29</v>
      </c>
      <c r="C10" s="90">
        <v>4385978</v>
      </c>
      <c r="D10" s="90"/>
      <c r="E10" s="90"/>
      <c r="F10" s="90"/>
      <c r="G10" s="90"/>
      <c r="H10" s="90">
        <v>4385978</v>
      </c>
      <c r="I10" s="90"/>
      <c r="J10" s="90"/>
      <c r="K10" s="90"/>
      <c r="L10" s="90">
        <v>4390300</v>
      </c>
      <c r="M10" s="90">
        <v>4267380</v>
      </c>
    </row>
    <row r="11" spans="1:13" ht="12.75">
      <c r="A11" s="92">
        <v>311</v>
      </c>
      <c r="B11" s="77" t="s">
        <v>30</v>
      </c>
      <c r="C11" s="93">
        <v>-3850000</v>
      </c>
      <c r="D11" s="93"/>
      <c r="E11" s="93">
        <v>-3850000</v>
      </c>
      <c r="F11" s="93"/>
      <c r="G11" s="93"/>
      <c r="H11" s="93"/>
      <c r="I11" s="93"/>
      <c r="J11" s="93"/>
      <c r="K11" s="93"/>
      <c r="L11" s="93"/>
      <c r="M11" s="93"/>
    </row>
    <row r="12" spans="1:13" s="151" customFormat="1" ht="12.75">
      <c r="A12" s="148">
        <v>311</v>
      </c>
      <c r="B12" s="149" t="s">
        <v>30</v>
      </c>
      <c r="C12" s="150">
        <v>3661587</v>
      </c>
      <c r="D12" s="150"/>
      <c r="E12" s="150"/>
      <c r="F12" s="150"/>
      <c r="G12" s="150"/>
      <c r="H12" s="150">
        <v>3661587</v>
      </c>
      <c r="I12" s="150"/>
      <c r="J12" s="150"/>
      <c r="K12" s="150"/>
      <c r="L12" s="150"/>
      <c r="M12" s="150"/>
    </row>
    <row r="13" spans="1:13" ht="12.75">
      <c r="A13" s="92">
        <v>312</v>
      </c>
      <c r="B13" s="77" t="s">
        <v>31</v>
      </c>
      <c r="C13" s="93">
        <v>-61000</v>
      </c>
      <c r="D13" s="93"/>
      <c r="E13" s="93">
        <v>-61000</v>
      </c>
      <c r="F13" s="93"/>
      <c r="G13" s="93"/>
      <c r="H13" s="93"/>
      <c r="I13" s="93"/>
      <c r="J13" s="93"/>
      <c r="K13" s="93"/>
      <c r="L13" s="93"/>
      <c r="M13" s="93"/>
    </row>
    <row r="14" spans="1:13" s="151" customFormat="1" ht="12.75">
      <c r="A14" s="148">
        <v>312</v>
      </c>
      <c r="B14" s="149" t="s">
        <v>31</v>
      </c>
      <c r="C14" s="150">
        <v>94301</v>
      </c>
      <c r="D14" s="150"/>
      <c r="E14" s="150"/>
      <c r="F14" s="150"/>
      <c r="G14" s="150"/>
      <c r="H14" s="150">
        <v>94301</v>
      </c>
      <c r="I14" s="150"/>
      <c r="J14" s="150"/>
      <c r="K14" s="150"/>
      <c r="L14" s="150"/>
      <c r="M14" s="150"/>
    </row>
    <row r="15" spans="1:13" ht="12.75">
      <c r="A15" s="92">
        <v>313</v>
      </c>
      <c r="B15" s="77" t="s">
        <v>32</v>
      </c>
      <c r="C15" s="93">
        <v>-667000</v>
      </c>
      <c r="D15" s="93"/>
      <c r="E15" s="93">
        <v>-667000</v>
      </c>
      <c r="F15" s="93"/>
      <c r="G15" s="93"/>
      <c r="H15" s="93"/>
      <c r="I15" s="93"/>
      <c r="J15" s="93"/>
      <c r="K15" s="93"/>
      <c r="L15" s="93"/>
      <c r="M15" s="93"/>
    </row>
    <row r="16" spans="1:13" s="151" customFormat="1" ht="12.75">
      <c r="A16" s="148">
        <v>313</v>
      </c>
      <c r="B16" s="149" t="s">
        <v>32</v>
      </c>
      <c r="C16" s="150">
        <v>630090</v>
      </c>
      <c r="D16" s="150"/>
      <c r="E16" s="150"/>
      <c r="F16" s="150"/>
      <c r="G16" s="150"/>
      <c r="H16" s="150">
        <v>630090</v>
      </c>
      <c r="I16" s="150"/>
      <c r="J16" s="150"/>
      <c r="K16" s="150"/>
      <c r="L16" s="150"/>
      <c r="M16" s="150"/>
    </row>
    <row r="17" spans="1:13" s="5" customFormat="1" ht="12.75">
      <c r="A17" s="76">
        <v>32</v>
      </c>
      <c r="B17" s="89" t="s">
        <v>33</v>
      </c>
      <c r="C17" s="90">
        <v>251925</v>
      </c>
      <c r="D17" s="90"/>
      <c r="E17" s="91"/>
      <c r="F17" s="90"/>
      <c r="G17" s="90"/>
      <c r="H17" s="90">
        <v>251925</v>
      </c>
      <c r="I17" s="90"/>
      <c r="J17" s="90"/>
      <c r="K17" s="90"/>
      <c r="L17" s="90">
        <v>126590</v>
      </c>
      <c r="M17" s="90">
        <v>123040</v>
      </c>
    </row>
    <row r="18" spans="1:13" ht="12.75">
      <c r="A18" s="92">
        <v>321</v>
      </c>
      <c r="B18" s="77" t="s">
        <v>34</v>
      </c>
      <c r="C18" s="93">
        <v>-132000</v>
      </c>
      <c r="D18" s="93"/>
      <c r="E18" s="93">
        <v>-132000</v>
      </c>
      <c r="F18" s="93"/>
      <c r="G18" s="93"/>
      <c r="H18" s="93"/>
      <c r="I18" s="93"/>
      <c r="J18" s="93"/>
      <c r="K18" s="93"/>
      <c r="L18" s="93"/>
      <c r="M18" s="93"/>
    </row>
    <row r="19" spans="1:13" s="151" customFormat="1" ht="12.75">
      <c r="A19" s="148">
        <v>321</v>
      </c>
      <c r="B19" s="149" t="s">
        <v>34</v>
      </c>
      <c r="C19" s="150">
        <v>231929</v>
      </c>
      <c r="D19" s="150"/>
      <c r="E19" s="150"/>
      <c r="F19" s="150"/>
      <c r="G19" s="150"/>
      <c r="H19" s="150">
        <v>231929</v>
      </c>
      <c r="I19" s="150"/>
      <c r="J19" s="150"/>
      <c r="K19" s="150"/>
      <c r="L19" s="150"/>
      <c r="M19" s="150"/>
    </row>
    <row r="20" spans="1:13" s="151" customFormat="1" ht="16.5" customHeight="1">
      <c r="A20" s="148">
        <v>329</v>
      </c>
      <c r="B20" s="149" t="s">
        <v>37</v>
      </c>
      <c r="C20" s="150">
        <v>19995</v>
      </c>
      <c r="D20" s="150"/>
      <c r="E20" s="150"/>
      <c r="F20" s="150"/>
      <c r="G20" s="150"/>
      <c r="H20" s="150">
        <v>19995</v>
      </c>
      <c r="I20" s="150"/>
      <c r="J20" s="150"/>
      <c r="K20" s="150"/>
      <c r="L20" s="150"/>
      <c r="M20" s="150"/>
    </row>
    <row r="21" spans="1:13" s="175" customFormat="1" ht="10.5" customHeight="1">
      <c r="A21" s="187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3" ht="43.5" customHeight="1">
      <c r="A22" s="94" t="s">
        <v>77</v>
      </c>
      <c r="B22" s="95" t="s">
        <v>78</v>
      </c>
      <c r="C22" s="96">
        <v>194108</v>
      </c>
      <c r="D22" s="96">
        <v>194108</v>
      </c>
      <c r="E22" s="97"/>
      <c r="F22" s="97"/>
      <c r="G22" s="97"/>
      <c r="H22" s="97"/>
      <c r="I22" s="97"/>
      <c r="J22" s="97"/>
      <c r="K22" s="97"/>
      <c r="L22" s="96">
        <v>273461</v>
      </c>
      <c r="M22" s="96">
        <v>273461</v>
      </c>
    </row>
    <row r="23" spans="1:14" s="5" customFormat="1" ht="24.75" customHeight="1">
      <c r="A23" s="86" t="s">
        <v>47</v>
      </c>
      <c r="B23" s="98" t="s">
        <v>48</v>
      </c>
      <c r="C23" s="88">
        <v>194108</v>
      </c>
      <c r="D23" s="88">
        <v>194108</v>
      </c>
      <c r="E23" s="99"/>
      <c r="F23" s="99"/>
      <c r="G23" s="99"/>
      <c r="H23" s="99"/>
      <c r="I23" s="99"/>
      <c r="J23" s="99"/>
      <c r="K23" s="99"/>
      <c r="L23" s="88">
        <v>273461</v>
      </c>
      <c r="M23" s="88">
        <v>273461</v>
      </c>
      <c r="N23" s="81"/>
    </row>
    <row r="24" spans="1:13" s="5" customFormat="1" ht="12.75">
      <c r="A24" s="76">
        <v>3</v>
      </c>
      <c r="B24" s="89" t="s">
        <v>28</v>
      </c>
      <c r="C24" s="90">
        <v>194108</v>
      </c>
      <c r="D24" s="90">
        <v>194108</v>
      </c>
      <c r="E24" s="90"/>
      <c r="F24" s="100"/>
      <c r="G24" s="100"/>
      <c r="H24" s="100"/>
      <c r="I24" s="100"/>
      <c r="J24" s="100"/>
      <c r="K24" s="100"/>
      <c r="L24" s="90">
        <v>273461</v>
      </c>
      <c r="M24" s="90">
        <v>273461</v>
      </c>
    </row>
    <row r="25" spans="1:13" s="5" customFormat="1" ht="12.75">
      <c r="A25" s="76">
        <v>32</v>
      </c>
      <c r="B25" s="89" t="s">
        <v>33</v>
      </c>
      <c r="C25" s="90">
        <v>187108</v>
      </c>
      <c r="D25" s="90">
        <v>187108</v>
      </c>
      <c r="E25" s="90"/>
      <c r="F25" s="100"/>
      <c r="G25" s="100"/>
      <c r="H25" s="100"/>
      <c r="I25" s="100"/>
      <c r="J25" s="100"/>
      <c r="K25" s="100"/>
      <c r="L25" s="90">
        <v>268461</v>
      </c>
      <c r="M25" s="90">
        <v>268461</v>
      </c>
    </row>
    <row r="26" spans="1:13" ht="12.75">
      <c r="A26" s="92">
        <v>321</v>
      </c>
      <c r="B26" s="77" t="s">
        <v>34</v>
      </c>
      <c r="C26" s="93">
        <v>-8000</v>
      </c>
      <c r="D26" s="93">
        <v>-8000</v>
      </c>
      <c r="E26" s="78"/>
      <c r="F26" s="78"/>
      <c r="G26" s="78"/>
      <c r="H26" s="78"/>
      <c r="I26" s="78"/>
      <c r="J26" s="101"/>
      <c r="K26" s="78"/>
      <c r="L26" s="93"/>
      <c r="M26" s="93"/>
    </row>
    <row r="27" spans="1:13" s="151" customFormat="1" ht="12.75">
      <c r="A27" s="148">
        <v>321</v>
      </c>
      <c r="B27" s="149" t="s">
        <v>34</v>
      </c>
      <c r="C27" s="150">
        <v>6900</v>
      </c>
      <c r="D27" s="150">
        <v>6900</v>
      </c>
      <c r="E27" s="158"/>
      <c r="F27" s="158"/>
      <c r="G27" s="158"/>
      <c r="H27" s="158"/>
      <c r="I27" s="158"/>
      <c r="J27" s="195"/>
      <c r="K27" s="158"/>
      <c r="L27" s="150"/>
      <c r="M27" s="150"/>
    </row>
    <row r="28" spans="1:13" ht="12.75">
      <c r="A28" s="92">
        <v>322</v>
      </c>
      <c r="B28" s="77" t="s">
        <v>35</v>
      </c>
      <c r="C28" s="93">
        <v>-187961</v>
      </c>
      <c r="D28" s="93">
        <v>-187961</v>
      </c>
      <c r="E28" s="78"/>
      <c r="F28" s="78"/>
      <c r="G28" s="78"/>
      <c r="H28" s="78"/>
      <c r="I28" s="78"/>
      <c r="J28" s="78"/>
      <c r="K28" s="78"/>
      <c r="L28" s="93"/>
      <c r="M28" s="93"/>
    </row>
    <row r="29" spans="1:13" s="151" customFormat="1" ht="12.75">
      <c r="A29" s="148">
        <v>322</v>
      </c>
      <c r="B29" s="149" t="s">
        <v>35</v>
      </c>
      <c r="C29" s="150">
        <v>138500</v>
      </c>
      <c r="D29" s="150">
        <v>138500</v>
      </c>
      <c r="E29" s="158"/>
      <c r="F29" s="158"/>
      <c r="G29" s="158"/>
      <c r="H29" s="158"/>
      <c r="I29" s="158"/>
      <c r="J29" s="158"/>
      <c r="K29" s="158"/>
      <c r="L29" s="150"/>
      <c r="M29" s="150"/>
    </row>
    <row r="30" spans="1:13" ht="12.75">
      <c r="A30" s="92">
        <v>323</v>
      </c>
      <c r="B30" s="77" t="s">
        <v>36</v>
      </c>
      <c r="C30" s="93">
        <v>-70000</v>
      </c>
      <c r="D30" s="93">
        <v>-70000</v>
      </c>
      <c r="E30" s="78"/>
      <c r="F30" s="78"/>
      <c r="G30" s="78"/>
      <c r="H30" s="78"/>
      <c r="I30" s="78"/>
      <c r="J30" s="78"/>
      <c r="K30" s="78"/>
      <c r="L30" s="93"/>
      <c r="M30" s="93"/>
    </row>
    <row r="31" spans="1:13" s="151" customFormat="1" ht="12.75">
      <c r="A31" s="148">
        <v>323</v>
      </c>
      <c r="B31" s="149" t="s">
        <v>36</v>
      </c>
      <c r="C31" s="150">
        <v>37400</v>
      </c>
      <c r="D31" s="150">
        <v>37400</v>
      </c>
      <c r="E31" s="158"/>
      <c r="F31" s="158"/>
      <c r="G31" s="158"/>
      <c r="H31" s="158"/>
      <c r="I31" s="158"/>
      <c r="J31" s="158"/>
      <c r="K31" s="158"/>
      <c r="L31" s="150"/>
      <c r="M31" s="150"/>
    </row>
    <row r="32" spans="1:13" ht="25.5">
      <c r="A32" s="102">
        <v>324</v>
      </c>
      <c r="B32" s="77" t="s">
        <v>49</v>
      </c>
      <c r="C32" s="78">
        <v>-200</v>
      </c>
      <c r="D32" s="78">
        <v>-200</v>
      </c>
      <c r="E32" s="78"/>
      <c r="F32" s="78"/>
      <c r="G32" s="78"/>
      <c r="H32" s="78"/>
      <c r="I32" s="78"/>
      <c r="J32" s="78"/>
      <c r="K32" s="78"/>
      <c r="L32" s="93"/>
      <c r="M32" s="93"/>
    </row>
    <row r="33" spans="1:13" s="200" customFormat="1" ht="24.75" customHeight="1">
      <c r="A33" s="196">
        <v>324</v>
      </c>
      <c r="B33" s="197" t="s">
        <v>49</v>
      </c>
      <c r="C33" s="198">
        <v>1708</v>
      </c>
      <c r="D33" s="198">
        <v>1708</v>
      </c>
      <c r="E33" s="199"/>
      <c r="F33" s="199"/>
      <c r="G33" s="199"/>
      <c r="H33" s="199"/>
      <c r="I33" s="199"/>
      <c r="J33" s="199"/>
      <c r="K33" s="199"/>
      <c r="L33" s="198"/>
      <c r="M33" s="198"/>
    </row>
    <row r="34" spans="1:13" ht="17.25" customHeight="1">
      <c r="A34" s="102">
        <v>329</v>
      </c>
      <c r="B34" s="77" t="s">
        <v>37</v>
      </c>
      <c r="C34" s="93">
        <v>-2300</v>
      </c>
      <c r="D34" s="93">
        <v>-2300</v>
      </c>
      <c r="E34" s="93"/>
      <c r="F34" s="78"/>
      <c r="G34" s="78"/>
      <c r="H34" s="78"/>
      <c r="I34" s="78"/>
      <c r="J34" s="78"/>
      <c r="K34" s="78"/>
      <c r="L34" s="93"/>
      <c r="M34" s="93"/>
    </row>
    <row r="35" spans="1:13" s="151" customFormat="1" ht="15.75" customHeight="1">
      <c r="A35" s="161">
        <v>329</v>
      </c>
      <c r="B35" s="149" t="s">
        <v>37</v>
      </c>
      <c r="C35" s="150">
        <v>2600</v>
      </c>
      <c r="D35" s="150">
        <v>2600</v>
      </c>
      <c r="E35" s="150"/>
      <c r="F35" s="158"/>
      <c r="G35" s="158"/>
      <c r="H35" s="158"/>
      <c r="I35" s="158"/>
      <c r="J35" s="158"/>
      <c r="K35" s="158"/>
      <c r="L35" s="150"/>
      <c r="M35" s="150"/>
    </row>
    <row r="36" spans="1:13" ht="12.75" customHeight="1">
      <c r="A36" s="103">
        <v>34</v>
      </c>
      <c r="B36" s="104" t="s">
        <v>50</v>
      </c>
      <c r="C36" s="105">
        <v>7000</v>
      </c>
      <c r="D36" s="105">
        <v>7000</v>
      </c>
      <c r="E36" s="93"/>
      <c r="F36" s="78"/>
      <c r="G36" s="78"/>
      <c r="H36" s="78"/>
      <c r="I36" s="78"/>
      <c r="J36" s="78"/>
      <c r="K36" s="78"/>
      <c r="L36" s="105">
        <v>5000</v>
      </c>
      <c r="M36" s="105">
        <v>5000</v>
      </c>
    </row>
    <row r="37" spans="1:13" ht="12.75" customHeight="1">
      <c r="A37" s="102">
        <v>343</v>
      </c>
      <c r="B37" s="106" t="s">
        <v>38</v>
      </c>
      <c r="C37" s="93">
        <v>-5000</v>
      </c>
      <c r="D37" s="93">
        <v>-5000</v>
      </c>
      <c r="E37" s="93"/>
      <c r="F37" s="78"/>
      <c r="G37" s="78"/>
      <c r="H37" s="78"/>
      <c r="I37" s="78"/>
      <c r="J37" s="78"/>
      <c r="K37" s="78"/>
      <c r="L37" s="93"/>
      <c r="M37" s="93"/>
    </row>
    <row r="38" spans="1:13" s="151" customFormat="1" ht="12.75" customHeight="1">
      <c r="A38" s="161">
        <v>343</v>
      </c>
      <c r="B38" s="201" t="s">
        <v>38</v>
      </c>
      <c r="C38" s="150">
        <v>7000</v>
      </c>
      <c r="D38" s="150">
        <v>7000</v>
      </c>
      <c r="E38" s="150"/>
      <c r="F38" s="158"/>
      <c r="G38" s="158"/>
      <c r="H38" s="158"/>
      <c r="I38" s="158"/>
      <c r="J38" s="158"/>
      <c r="K38" s="158"/>
      <c r="L38" s="150"/>
      <c r="M38" s="150"/>
    </row>
    <row r="39" spans="1:13" ht="9.75" customHeight="1">
      <c r="A39" s="102"/>
      <c r="B39" s="106"/>
      <c r="C39" s="93"/>
      <c r="D39" s="93"/>
      <c r="E39" s="93"/>
      <c r="F39" s="78"/>
      <c r="G39" s="78"/>
      <c r="H39" s="78"/>
      <c r="I39" s="78"/>
      <c r="J39" s="78"/>
      <c r="K39" s="78"/>
      <c r="L39" s="93"/>
      <c r="M39" s="93"/>
    </row>
    <row r="40" spans="1:13" ht="28.5" customHeight="1">
      <c r="A40" s="94" t="s">
        <v>80</v>
      </c>
      <c r="B40" s="95" t="s">
        <v>79</v>
      </c>
      <c r="C40" s="96">
        <v>412952</v>
      </c>
      <c r="D40" s="96">
        <v>18250</v>
      </c>
      <c r="E40" s="96"/>
      <c r="F40" s="96">
        <v>112548</v>
      </c>
      <c r="G40" s="96">
        <v>235978</v>
      </c>
      <c r="H40" s="96">
        <v>34050</v>
      </c>
      <c r="I40" s="96">
        <v>8856</v>
      </c>
      <c r="J40" s="85">
        <v>3270</v>
      </c>
      <c r="K40" s="107"/>
      <c r="L40" s="96">
        <v>328100</v>
      </c>
      <c r="M40" s="96">
        <v>328100</v>
      </c>
    </row>
    <row r="41" spans="1:13" s="5" customFormat="1" ht="24.75" customHeight="1">
      <c r="A41" s="86" t="s">
        <v>51</v>
      </c>
      <c r="B41" s="98" t="s">
        <v>52</v>
      </c>
      <c r="C41" s="88">
        <v>210200</v>
      </c>
      <c r="D41" s="88">
        <v>12200</v>
      </c>
      <c r="E41" s="88"/>
      <c r="F41" s="88"/>
      <c r="G41" s="88">
        <v>174000</v>
      </c>
      <c r="H41" s="88">
        <v>24000</v>
      </c>
      <c r="I41" s="99"/>
      <c r="J41" s="99"/>
      <c r="K41" s="99"/>
      <c r="L41" s="88">
        <v>170000</v>
      </c>
      <c r="M41" s="88">
        <v>170000</v>
      </c>
    </row>
    <row r="42" spans="1:13" s="5" customFormat="1" ht="12.75">
      <c r="A42" s="76">
        <v>3</v>
      </c>
      <c r="B42" s="89" t="s">
        <v>28</v>
      </c>
      <c r="C42" s="90">
        <v>209700</v>
      </c>
      <c r="D42" s="90">
        <v>12200</v>
      </c>
      <c r="E42" s="100"/>
      <c r="F42" s="100"/>
      <c r="G42" s="90">
        <v>173500</v>
      </c>
      <c r="H42" s="90">
        <v>24000</v>
      </c>
      <c r="I42" s="100"/>
      <c r="J42" s="100"/>
      <c r="K42" s="100"/>
      <c r="L42" s="90">
        <v>170000</v>
      </c>
      <c r="M42" s="90">
        <v>170000</v>
      </c>
    </row>
    <row r="43" spans="1:13" s="5" customFormat="1" ht="12.75">
      <c r="A43" s="76">
        <v>32</v>
      </c>
      <c r="B43" s="89" t="s">
        <v>33</v>
      </c>
      <c r="C43" s="90">
        <v>208200</v>
      </c>
      <c r="D43" s="90">
        <v>12200</v>
      </c>
      <c r="E43" s="100"/>
      <c r="F43" s="100"/>
      <c r="G43" s="90">
        <v>172000</v>
      </c>
      <c r="H43" s="90">
        <v>24000</v>
      </c>
      <c r="I43" s="100"/>
      <c r="J43" s="100"/>
      <c r="K43" s="100"/>
      <c r="L43" s="90">
        <v>170000</v>
      </c>
      <c r="M43" s="90">
        <v>170000</v>
      </c>
    </row>
    <row r="44" spans="1:13" ht="12.75">
      <c r="A44" s="92">
        <v>322</v>
      </c>
      <c r="B44" s="77" t="s">
        <v>35</v>
      </c>
      <c r="C44" s="93">
        <v>-164000</v>
      </c>
      <c r="D44" s="93"/>
      <c r="E44" s="78"/>
      <c r="F44" s="78"/>
      <c r="G44" s="93">
        <v>-140000</v>
      </c>
      <c r="H44" s="93">
        <v>-24000</v>
      </c>
      <c r="I44" s="78"/>
      <c r="J44" s="78"/>
      <c r="K44" s="78"/>
      <c r="L44" s="93"/>
      <c r="M44" s="93"/>
    </row>
    <row r="45" spans="1:13" s="151" customFormat="1" ht="12.75">
      <c r="A45" s="148">
        <v>322</v>
      </c>
      <c r="B45" s="149" t="s">
        <v>35</v>
      </c>
      <c r="C45" s="150">
        <v>185000</v>
      </c>
      <c r="D45" s="150">
        <v>12200</v>
      </c>
      <c r="E45" s="158"/>
      <c r="F45" s="158"/>
      <c r="G45" s="150">
        <v>148800</v>
      </c>
      <c r="H45" s="150">
        <v>24000</v>
      </c>
      <c r="I45" s="158"/>
      <c r="J45" s="158"/>
      <c r="K45" s="158"/>
      <c r="L45" s="150"/>
      <c r="M45" s="150"/>
    </row>
    <row r="46" spans="1:13" ht="12.75">
      <c r="A46" s="92">
        <v>323</v>
      </c>
      <c r="B46" s="77" t="s">
        <v>36</v>
      </c>
      <c r="C46" s="93">
        <v>-6000</v>
      </c>
      <c r="D46" s="93"/>
      <c r="E46" s="78"/>
      <c r="F46" s="78"/>
      <c r="G46" s="93">
        <v>-6000</v>
      </c>
      <c r="H46" s="93"/>
      <c r="I46" s="78"/>
      <c r="J46" s="78"/>
      <c r="K46" s="78"/>
      <c r="L46" s="93"/>
      <c r="M46" s="93"/>
    </row>
    <row r="47" spans="1:13" s="151" customFormat="1" ht="12.75">
      <c r="A47" s="148">
        <v>323</v>
      </c>
      <c r="B47" s="149" t="s">
        <v>36</v>
      </c>
      <c r="C47" s="150">
        <v>23200</v>
      </c>
      <c r="D47" s="150"/>
      <c r="E47" s="158"/>
      <c r="F47" s="158"/>
      <c r="G47" s="150">
        <v>23200</v>
      </c>
      <c r="H47" s="150"/>
      <c r="I47" s="158"/>
      <c r="J47" s="158"/>
      <c r="K47" s="158"/>
      <c r="L47" s="150"/>
      <c r="M47" s="150"/>
    </row>
    <row r="48" spans="1:13" s="192" customFormat="1" ht="12.75">
      <c r="A48" s="188">
        <v>34</v>
      </c>
      <c r="B48" s="189" t="s">
        <v>50</v>
      </c>
      <c r="C48" s="190">
        <v>1500</v>
      </c>
      <c r="D48" s="190"/>
      <c r="E48" s="191"/>
      <c r="F48" s="191"/>
      <c r="G48" s="190">
        <v>1500</v>
      </c>
      <c r="H48" s="190"/>
      <c r="I48" s="191"/>
      <c r="J48" s="191"/>
      <c r="K48" s="191"/>
      <c r="L48" s="190"/>
      <c r="M48" s="190"/>
    </row>
    <row r="49" spans="1:13" s="151" customFormat="1" ht="12.75">
      <c r="A49" s="148">
        <v>343</v>
      </c>
      <c r="B49" s="149" t="s">
        <v>38</v>
      </c>
      <c r="C49" s="150">
        <v>1500</v>
      </c>
      <c r="D49" s="150"/>
      <c r="E49" s="158"/>
      <c r="F49" s="158"/>
      <c r="G49" s="150">
        <v>1500</v>
      </c>
      <c r="H49" s="150"/>
      <c r="I49" s="158"/>
      <c r="J49" s="158"/>
      <c r="K49" s="158"/>
      <c r="L49" s="150"/>
      <c r="M49" s="150"/>
    </row>
    <row r="50" spans="1:13" s="175" customFormat="1" ht="25.5">
      <c r="A50" s="188">
        <v>4</v>
      </c>
      <c r="B50" s="189" t="s">
        <v>106</v>
      </c>
      <c r="C50" s="190">
        <v>500</v>
      </c>
      <c r="D50" s="190"/>
      <c r="E50" s="191"/>
      <c r="F50" s="191"/>
      <c r="G50" s="190">
        <v>500</v>
      </c>
      <c r="H50" s="173"/>
      <c r="I50" s="174"/>
      <c r="J50" s="174"/>
      <c r="K50" s="174"/>
      <c r="L50" s="173"/>
      <c r="M50" s="173"/>
    </row>
    <row r="51" spans="1:13" s="175" customFormat="1" ht="26.25" customHeight="1">
      <c r="A51" s="188">
        <v>42</v>
      </c>
      <c r="B51" s="189" t="s">
        <v>104</v>
      </c>
      <c r="C51" s="190">
        <v>500</v>
      </c>
      <c r="D51" s="173"/>
      <c r="E51" s="173"/>
      <c r="F51" s="173"/>
      <c r="G51" s="190">
        <v>500</v>
      </c>
      <c r="H51" s="173"/>
      <c r="I51" s="173"/>
      <c r="J51" s="173"/>
      <c r="K51" s="173"/>
      <c r="L51" s="173"/>
      <c r="M51" s="173"/>
    </row>
    <row r="52" spans="1:13" s="151" customFormat="1" ht="12.75">
      <c r="A52" s="148">
        <v>422</v>
      </c>
      <c r="B52" s="149" t="s">
        <v>105</v>
      </c>
      <c r="C52" s="150">
        <v>500</v>
      </c>
      <c r="D52" s="150"/>
      <c r="E52" s="158"/>
      <c r="F52" s="158"/>
      <c r="G52" s="150">
        <v>500</v>
      </c>
      <c r="H52" s="150"/>
      <c r="I52" s="158"/>
      <c r="J52" s="158"/>
      <c r="K52" s="158"/>
      <c r="L52" s="150"/>
      <c r="M52" s="150"/>
    </row>
    <row r="53" spans="1:13" s="5" customFormat="1" ht="27.75" customHeight="1">
      <c r="A53" s="86" t="s">
        <v>53</v>
      </c>
      <c r="B53" s="98" t="s">
        <v>54</v>
      </c>
      <c r="C53" s="88">
        <v>24868</v>
      </c>
      <c r="D53" s="88">
        <v>180</v>
      </c>
      <c r="E53" s="88"/>
      <c r="F53" s="88"/>
      <c r="G53" s="88">
        <v>21688</v>
      </c>
      <c r="H53" s="88">
        <v>3000</v>
      </c>
      <c r="I53" s="99"/>
      <c r="J53" s="99"/>
      <c r="K53" s="99"/>
      <c r="L53" s="88">
        <v>28500</v>
      </c>
      <c r="M53" s="88">
        <v>28500</v>
      </c>
    </row>
    <row r="54" spans="1:13" s="5" customFormat="1" ht="12.75">
      <c r="A54" s="76">
        <v>3</v>
      </c>
      <c r="B54" s="89" t="s">
        <v>28</v>
      </c>
      <c r="C54" s="90">
        <v>23180</v>
      </c>
      <c r="D54" s="90">
        <v>180</v>
      </c>
      <c r="E54" s="90"/>
      <c r="F54" s="90"/>
      <c r="G54" s="90">
        <v>20000</v>
      </c>
      <c r="H54" s="90">
        <v>3000</v>
      </c>
      <c r="I54" s="90"/>
      <c r="J54" s="90"/>
      <c r="K54" s="90"/>
      <c r="L54" s="90">
        <v>28500</v>
      </c>
      <c r="M54" s="90">
        <v>28500</v>
      </c>
    </row>
    <row r="55" spans="1:13" s="5" customFormat="1" ht="12.75">
      <c r="A55" s="76">
        <v>32</v>
      </c>
      <c r="B55" s="89" t="s">
        <v>33</v>
      </c>
      <c r="C55" s="90">
        <v>22180</v>
      </c>
      <c r="D55" s="90">
        <v>180</v>
      </c>
      <c r="E55" s="90"/>
      <c r="F55" s="90"/>
      <c r="G55" s="90">
        <v>19000</v>
      </c>
      <c r="H55" s="90">
        <v>3000</v>
      </c>
      <c r="I55" s="90"/>
      <c r="J55" s="90"/>
      <c r="K55" s="90"/>
      <c r="L55" s="90">
        <v>28500</v>
      </c>
      <c r="M55" s="90">
        <v>28500</v>
      </c>
    </row>
    <row r="56" spans="1:13" ht="12.75">
      <c r="A56" s="92">
        <v>322</v>
      </c>
      <c r="B56" s="77" t="s">
        <v>35</v>
      </c>
      <c r="C56" s="93">
        <v>-27500</v>
      </c>
      <c r="D56" s="93"/>
      <c r="E56" s="93"/>
      <c r="F56" s="93"/>
      <c r="G56" s="93">
        <v>-21500</v>
      </c>
      <c r="H56" s="93">
        <v>-6000</v>
      </c>
      <c r="I56" s="93"/>
      <c r="J56" s="93"/>
      <c r="K56" s="93"/>
      <c r="L56" s="93"/>
      <c r="M56" s="93"/>
    </row>
    <row r="57" spans="1:13" s="151" customFormat="1" ht="12.75">
      <c r="A57" s="148">
        <v>322</v>
      </c>
      <c r="B57" s="149" t="s">
        <v>35</v>
      </c>
      <c r="C57" s="150">
        <v>22180</v>
      </c>
      <c r="D57" s="150">
        <v>180</v>
      </c>
      <c r="E57" s="150"/>
      <c r="F57" s="150"/>
      <c r="G57" s="150">
        <v>19000</v>
      </c>
      <c r="H57" s="150">
        <v>3000</v>
      </c>
      <c r="I57" s="150"/>
      <c r="J57" s="150"/>
      <c r="K57" s="150"/>
      <c r="L57" s="150"/>
      <c r="M57" s="150"/>
    </row>
    <row r="58" spans="1:13" ht="14.25" customHeight="1">
      <c r="A58" s="92">
        <v>323</v>
      </c>
      <c r="B58" s="77" t="s">
        <v>36</v>
      </c>
      <c r="C58" s="93">
        <v>1000</v>
      </c>
      <c r="D58" s="93"/>
      <c r="E58" s="93"/>
      <c r="F58" s="93"/>
      <c r="G58" s="93">
        <v>1000</v>
      </c>
      <c r="H58" s="93"/>
      <c r="I58" s="93"/>
      <c r="J58" s="93"/>
      <c r="K58" s="93"/>
      <c r="L58" s="93"/>
      <c r="M58" s="93"/>
    </row>
    <row r="59" spans="1:13" s="175" customFormat="1" ht="27" customHeight="1">
      <c r="A59" s="188">
        <v>4</v>
      </c>
      <c r="B59" s="189" t="s">
        <v>106</v>
      </c>
      <c r="C59" s="190">
        <v>1688</v>
      </c>
      <c r="D59" s="173"/>
      <c r="E59" s="173"/>
      <c r="F59" s="173"/>
      <c r="G59" s="190">
        <v>1688</v>
      </c>
      <c r="H59" s="173"/>
      <c r="I59" s="173"/>
      <c r="J59" s="173"/>
      <c r="K59" s="173"/>
      <c r="L59" s="173"/>
      <c r="M59" s="173"/>
    </row>
    <row r="60" spans="1:13" s="175" customFormat="1" ht="23.25" customHeight="1">
      <c r="A60" s="188">
        <v>42</v>
      </c>
      <c r="B60" s="189" t="s">
        <v>104</v>
      </c>
      <c r="C60" s="190">
        <v>1688</v>
      </c>
      <c r="D60" s="173"/>
      <c r="E60" s="173"/>
      <c r="F60" s="173"/>
      <c r="G60" s="190">
        <v>1688</v>
      </c>
      <c r="H60" s="173"/>
      <c r="I60" s="173"/>
      <c r="J60" s="173"/>
      <c r="K60" s="173"/>
      <c r="L60" s="173"/>
      <c r="M60" s="173"/>
    </row>
    <row r="61" spans="1:13" s="151" customFormat="1" ht="16.5" customHeight="1">
      <c r="A61" s="148">
        <v>422</v>
      </c>
      <c r="B61" s="149" t="s">
        <v>105</v>
      </c>
      <c r="C61" s="150">
        <v>1688</v>
      </c>
      <c r="D61" s="150"/>
      <c r="E61" s="150"/>
      <c r="F61" s="150"/>
      <c r="G61" s="150">
        <v>1688</v>
      </c>
      <c r="H61" s="150"/>
      <c r="I61" s="150"/>
      <c r="J61" s="150"/>
      <c r="K61" s="150"/>
      <c r="L61" s="150"/>
      <c r="M61" s="150"/>
    </row>
    <row r="62" spans="1:13" s="5" customFormat="1" ht="26.25" customHeight="1">
      <c r="A62" s="86" t="s">
        <v>55</v>
      </c>
      <c r="B62" s="98" t="s">
        <v>56</v>
      </c>
      <c r="C62" s="88">
        <v>63628</v>
      </c>
      <c r="D62" s="88"/>
      <c r="E62" s="88"/>
      <c r="F62" s="88">
        <v>63628</v>
      </c>
      <c r="G62" s="88"/>
      <c r="H62" s="88"/>
      <c r="I62" s="99"/>
      <c r="J62" s="99"/>
      <c r="K62" s="99"/>
      <c r="L62" s="88">
        <v>55000</v>
      </c>
      <c r="M62" s="88">
        <v>55000</v>
      </c>
    </row>
    <row r="63" spans="1:13" s="5" customFormat="1" ht="12.75">
      <c r="A63" s="76">
        <v>3</v>
      </c>
      <c r="B63" s="89" t="s">
        <v>28</v>
      </c>
      <c r="C63" s="90">
        <v>61800</v>
      </c>
      <c r="D63" s="90"/>
      <c r="E63" s="90"/>
      <c r="F63" s="90">
        <v>61800</v>
      </c>
      <c r="G63" s="90"/>
      <c r="H63" s="90"/>
      <c r="I63" s="100"/>
      <c r="J63" s="100"/>
      <c r="K63" s="100"/>
      <c r="L63" s="90">
        <v>55000</v>
      </c>
      <c r="M63" s="90">
        <v>55000</v>
      </c>
    </row>
    <row r="64" spans="1:13" s="5" customFormat="1" ht="12.75">
      <c r="A64" s="76">
        <v>32</v>
      </c>
      <c r="B64" s="89" t="s">
        <v>33</v>
      </c>
      <c r="C64" s="90">
        <v>61800</v>
      </c>
      <c r="D64" s="90"/>
      <c r="E64" s="90"/>
      <c r="F64" s="90">
        <v>61800</v>
      </c>
      <c r="G64" s="90"/>
      <c r="H64" s="90"/>
      <c r="I64" s="100"/>
      <c r="J64" s="100"/>
      <c r="K64" s="100"/>
      <c r="L64" s="90">
        <v>55000</v>
      </c>
      <c r="M64" s="90">
        <v>55000</v>
      </c>
    </row>
    <row r="65" spans="1:13" ht="12.75">
      <c r="A65" s="92">
        <v>322</v>
      </c>
      <c r="B65" s="77" t="s">
        <v>35</v>
      </c>
      <c r="C65" s="93">
        <v>-55000</v>
      </c>
      <c r="D65" s="93"/>
      <c r="E65" s="93"/>
      <c r="F65" s="93">
        <v>-55000</v>
      </c>
      <c r="G65" s="93"/>
      <c r="H65" s="93"/>
      <c r="I65" s="78"/>
      <c r="J65" s="78"/>
      <c r="K65" s="78"/>
      <c r="L65" s="93"/>
      <c r="M65" s="93"/>
    </row>
    <row r="66" spans="1:13" s="151" customFormat="1" ht="12.75">
      <c r="A66" s="148">
        <v>322</v>
      </c>
      <c r="B66" s="149" t="s">
        <v>35</v>
      </c>
      <c r="C66" s="150">
        <v>61800</v>
      </c>
      <c r="D66" s="150"/>
      <c r="E66" s="150"/>
      <c r="F66" s="150">
        <v>61800</v>
      </c>
      <c r="G66" s="150"/>
      <c r="H66" s="150"/>
      <c r="I66" s="158"/>
      <c r="J66" s="158"/>
      <c r="K66" s="158"/>
      <c r="L66" s="150"/>
      <c r="M66" s="150"/>
    </row>
    <row r="67" spans="1:13" s="175" customFormat="1" ht="25.5">
      <c r="A67" s="188">
        <v>4</v>
      </c>
      <c r="B67" s="189" t="s">
        <v>106</v>
      </c>
      <c r="C67" s="190">
        <v>1828</v>
      </c>
      <c r="D67" s="173"/>
      <c r="E67" s="173"/>
      <c r="F67" s="190">
        <v>1828</v>
      </c>
      <c r="G67" s="173"/>
      <c r="H67" s="173"/>
      <c r="I67" s="174"/>
      <c r="J67" s="174"/>
      <c r="K67" s="174"/>
      <c r="L67" s="173"/>
      <c r="M67" s="173"/>
    </row>
    <row r="68" spans="1:13" s="192" customFormat="1" ht="25.5" customHeight="1">
      <c r="A68" s="188">
        <v>42</v>
      </c>
      <c r="B68" s="189" t="s">
        <v>104</v>
      </c>
      <c r="C68" s="190">
        <v>1828</v>
      </c>
      <c r="D68" s="190"/>
      <c r="E68" s="190"/>
      <c r="F68" s="190">
        <v>1828</v>
      </c>
      <c r="G68" s="190"/>
      <c r="H68" s="190"/>
      <c r="I68" s="191"/>
      <c r="J68" s="191"/>
      <c r="K68" s="191"/>
      <c r="L68" s="190"/>
      <c r="M68" s="190"/>
    </row>
    <row r="69" spans="1:13" s="151" customFormat="1" ht="16.5" customHeight="1">
      <c r="A69" s="148">
        <v>422</v>
      </c>
      <c r="B69" s="149" t="s">
        <v>105</v>
      </c>
      <c r="C69" s="150">
        <v>1828</v>
      </c>
      <c r="D69" s="150"/>
      <c r="E69" s="150"/>
      <c r="F69" s="150">
        <v>1828</v>
      </c>
      <c r="G69" s="150"/>
      <c r="H69" s="150"/>
      <c r="I69" s="158"/>
      <c r="J69" s="158"/>
      <c r="K69" s="158"/>
      <c r="L69" s="150"/>
      <c r="M69" s="150"/>
    </row>
    <row r="70" spans="1:13" s="5" customFormat="1" ht="25.5">
      <c r="A70" s="86" t="s">
        <v>57</v>
      </c>
      <c r="B70" s="98" t="s">
        <v>58</v>
      </c>
      <c r="C70" s="88">
        <v>48920</v>
      </c>
      <c r="D70" s="88"/>
      <c r="E70" s="88"/>
      <c r="F70" s="88">
        <v>48920</v>
      </c>
      <c r="G70" s="88"/>
      <c r="H70" s="88"/>
      <c r="I70" s="88"/>
      <c r="J70" s="88"/>
      <c r="K70" s="88"/>
      <c r="L70" s="88">
        <v>18000</v>
      </c>
      <c r="M70" s="88">
        <v>18000</v>
      </c>
    </row>
    <row r="71" spans="1:13" s="5" customFormat="1" ht="12.75">
      <c r="A71" s="76">
        <v>3</v>
      </c>
      <c r="B71" s="89" t="s">
        <v>28</v>
      </c>
      <c r="C71" s="90">
        <v>48920</v>
      </c>
      <c r="D71" s="90"/>
      <c r="E71" s="90"/>
      <c r="F71" s="90">
        <v>48920</v>
      </c>
      <c r="G71" s="90"/>
      <c r="H71" s="90"/>
      <c r="I71" s="90"/>
      <c r="J71" s="90"/>
      <c r="K71" s="90"/>
      <c r="L71" s="90">
        <v>18000</v>
      </c>
      <c r="M71" s="90">
        <v>18000</v>
      </c>
    </row>
    <row r="72" spans="1:13" s="5" customFormat="1" ht="12.75">
      <c r="A72" s="76">
        <v>32</v>
      </c>
      <c r="B72" s="89" t="s">
        <v>33</v>
      </c>
      <c r="C72" s="90">
        <v>47620</v>
      </c>
      <c r="D72" s="90"/>
      <c r="E72" s="90"/>
      <c r="F72" s="90">
        <v>47620</v>
      </c>
      <c r="G72" s="90"/>
      <c r="H72" s="90"/>
      <c r="I72" s="90"/>
      <c r="J72" s="90"/>
      <c r="K72" s="90"/>
      <c r="L72" s="90">
        <v>18000</v>
      </c>
      <c r="M72" s="90">
        <v>18000</v>
      </c>
    </row>
    <row r="73" spans="1:13" s="151" customFormat="1" ht="12.75">
      <c r="A73" s="148">
        <v>321</v>
      </c>
      <c r="B73" s="149" t="s">
        <v>34</v>
      </c>
      <c r="C73" s="150">
        <v>5870</v>
      </c>
      <c r="D73" s="150"/>
      <c r="E73" s="150"/>
      <c r="F73" s="150">
        <v>5870</v>
      </c>
      <c r="G73" s="150"/>
      <c r="H73" s="150"/>
      <c r="I73" s="150"/>
      <c r="J73" s="150"/>
      <c r="K73" s="150"/>
      <c r="L73" s="150"/>
      <c r="M73" s="150"/>
    </row>
    <row r="74" spans="1:13" ht="12.75">
      <c r="A74" s="92">
        <v>322</v>
      </c>
      <c r="B74" s="77" t="s">
        <v>35</v>
      </c>
      <c r="C74" s="93">
        <v>-9000</v>
      </c>
      <c r="D74" s="93"/>
      <c r="E74" s="93"/>
      <c r="F74" s="93">
        <v>-9000</v>
      </c>
      <c r="G74" s="93"/>
      <c r="H74" s="93"/>
      <c r="I74" s="93"/>
      <c r="J74" s="93"/>
      <c r="K74" s="93"/>
      <c r="L74" s="93"/>
      <c r="M74" s="93"/>
    </row>
    <row r="75" spans="1:13" s="151" customFormat="1" ht="12.75">
      <c r="A75" s="148">
        <v>322</v>
      </c>
      <c r="B75" s="149" t="s">
        <v>35</v>
      </c>
      <c r="C75" s="150">
        <v>10400</v>
      </c>
      <c r="D75" s="150"/>
      <c r="E75" s="150"/>
      <c r="F75" s="150">
        <v>10400</v>
      </c>
      <c r="G75" s="150"/>
      <c r="H75" s="150"/>
      <c r="I75" s="150"/>
      <c r="J75" s="150"/>
      <c r="K75" s="150"/>
      <c r="L75" s="150"/>
      <c r="M75" s="150"/>
    </row>
    <row r="76" spans="1:13" ht="12.75">
      <c r="A76" s="92">
        <v>323</v>
      </c>
      <c r="B76" s="77" t="s">
        <v>36</v>
      </c>
      <c r="C76" s="93">
        <v>-8000</v>
      </c>
      <c r="D76" s="93"/>
      <c r="E76" s="93"/>
      <c r="F76" s="93">
        <v>-8000</v>
      </c>
      <c r="G76" s="93"/>
      <c r="H76" s="93"/>
      <c r="I76" s="93"/>
      <c r="J76" s="93"/>
      <c r="K76" s="93"/>
      <c r="L76" s="93"/>
      <c r="M76" s="93"/>
    </row>
    <row r="77" spans="1:13" s="151" customFormat="1" ht="12.75">
      <c r="A77" s="148">
        <v>323</v>
      </c>
      <c r="B77" s="149" t="s">
        <v>36</v>
      </c>
      <c r="C77" s="150">
        <v>27300</v>
      </c>
      <c r="D77" s="150"/>
      <c r="E77" s="150"/>
      <c r="F77" s="150">
        <v>27300</v>
      </c>
      <c r="G77" s="150"/>
      <c r="H77" s="150"/>
      <c r="I77" s="150"/>
      <c r="J77" s="150"/>
      <c r="K77" s="150"/>
      <c r="L77" s="150"/>
      <c r="M77" s="150"/>
    </row>
    <row r="78" spans="1:13" s="151" customFormat="1" ht="25.5">
      <c r="A78" s="148">
        <v>324</v>
      </c>
      <c r="B78" s="149" t="s">
        <v>63</v>
      </c>
      <c r="C78" s="150">
        <v>690</v>
      </c>
      <c r="D78" s="150"/>
      <c r="E78" s="150"/>
      <c r="F78" s="150">
        <v>690</v>
      </c>
      <c r="G78" s="150"/>
      <c r="H78" s="150"/>
      <c r="I78" s="150"/>
      <c r="J78" s="150"/>
      <c r="K78" s="150"/>
      <c r="L78" s="150"/>
      <c r="M78" s="150"/>
    </row>
    <row r="79" spans="1:13" ht="14.25" customHeight="1">
      <c r="A79" s="92">
        <v>329</v>
      </c>
      <c r="B79" s="77" t="s">
        <v>37</v>
      </c>
      <c r="C79" s="93">
        <v>-1000</v>
      </c>
      <c r="D79" s="93"/>
      <c r="E79" s="93"/>
      <c r="F79" s="93">
        <v>-1000</v>
      </c>
      <c r="G79" s="93"/>
      <c r="H79" s="93"/>
      <c r="I79" s="93"/>
      <c r="J79" s="93"/>
      <c r="K79" s="93"/>
      <c r="L79" s="93"/>
      <c r="M79" s="93"/>
    </row>
    <row r="80" spans="1:13" s="151" customFormat="1" ht="14.25" customHeight="1">
      <c r="A80" s="148">
        <v>329</v>
      </c>
      <c r="B80" s="149" t="s">
        <v>37</v>
      </c>
      <c r="C80" s="150">
        <v>3360</v>
      </c>
      <c r="D80" s="150"/>
      <c r="E80" s="150"/>
      <c r="F80" s="150">
        <v>3360</v>
      </c>
      <c r="G80" s="150"/>
      <c r="H80" s="150"/>
      <c r="I80" s="150"/>
      <c r="J80" s="150"/>
      <c r="K80" s="150"/>
      <c r="L80" s="150"/>
      <c r="M80" s="150"/>
    </row>
    <row r="81" spans="1:13" s="194" customFormat="1" ht="14.25" customHeight="1">
      <c r="A81" s="159">
        <v>34</v>
      </c>
      <c r="B81" s="193" t="s">
        <v>50</v>
      </c>
      <c r="C81" s="160">
        <v>1300</v>
      </c>
      <c r="D81" s="160"/>
      <c r="E81" s="160"/>
      <c r="F81" s="160">
        <v>1300</v>
      </c>
      <c r="G81" s="160"/>
      <c r="H81" s="160"/>
      <c r="I81" s="160"/>
      <c r="J81" s="160"/>
      <c r="K81" s="160"/>
      <c r="L81" s="160"/>
      <c r="M81" s="160"/>
    </row>
    <row r="82" spans="1:13" s="151" customFormat="1" ht="14.25" customHeight="1">
      <c r="A82" s="148">
        <v>343</v>
      </c>
      <c r="B82" s="149" t="s">
        <v>38</v>
      </c>
      <c r="C82" s="150">
        <v>1300</v>
      </c>
      <c r="D82" s="150"/>
      <c r="E82" s="150"/>
      <c r="F82" s="150">
        <v>1300</v>
      </c>
      <c r="G82" s="150"/>
      <c r="H82" s="150"/>
      <c r="I82" s="150"/>
      <c r="J82" s="150"/>
      <c r="K82" s="150"/>
      <c r="L82" s="150"/>
      <c r="M82" s="150"/>
    </row>
    <row r="83" spans="1:13" s="5" customFormat="1" ht="25.5" customHeight="1">
      <c r="A83" s="86" t="s">
        <v>60</v>
      </c>
      <c r="B83" s="98" t="s">
        <v>84</v>
      </c>
      <c r="C83" s="88">
        <v>36640</v>
      </c>
      <c r="D83" s="88"/>
      <c r="E83" s="88"/>
      <c r="F83" s="88"/>
      <c r="G83" s="88">
        <v>36640</v>
      </c>
      <c r="H83" s="88"/>
      <c r="I83" s="88"/>
      <c r="J83" s="88"/>
      <c r="K83" s="88"/>
      <c r="L83" s="88">
        <v>46000</v>
      </c>
      <c r="M83" s="88">
        <v>46000</v>
      </c>
    </row>
    <row r="84" spans="1:13" s="5" customFormat="1" ht="12.75">
      <c r="A84" s="76">
        <v>3</v>
      </c>
      <c r="B84" s="89" t="s">
        <v>28</v>
      </c>
      <c r="C84" s="90">
        <v>36640</v>
      </c>
      <c r="D84" s="90"/>
      <c r="E84" s="90"/>
      <c r="F84" s="90"/>
      <c r="G84" s="90">
        <v>36640</v>
      </c>
      <c r="H84" s="90"/>
      <c r="I84" s="90"/>
      <c r="J84" s="90"/>
      <c r="K84" s="90"/>
      <c r="L84" s="90">
        <v>46000</v>
      </c>
      <c r="M84" s="90">
        <v>46000</v>
      </c>
    </row>
    <row r="85" spans="1:13" s="5" customFormat="1" ht="12.75">
      <c r="A85" s="76">
        <v>32</v>
      </c>
      <c r="B85" s="89" t="s">
        <v>33</v>
      </c>
      <c r="C85" s="90">
        <v>36640</v>
      </c>
      <c r="D85" s="90"/>
      <c r="E85" s="90"/>
      <c r="F85" s="90"/>
      <c r="G85" s="90">
        <v>36640</v>
      </c>
      <c r="H85" s="90"/>
      <c r="I85" s="90"/>
      <c r="J85" s="90"/>
      <c r="K85" s="90"/>
      <c r="L85" s="90">
        <v>46000</v>
      </c>
      <c r="M85" s="90">
        <v>46000</v>
      </c>
    </row>
    <row r="86" spans="1:13" ht="12.75">
      <c r="A86" s="92">
        <v>322</v>
      </c>
      <c r="B86" s="77" t="s">
        <v>35</v>
      </c>
      <c r="C86" s="93">
        <v>-4000</v>
      </c>
      <c r="D86" s="93"/>
      <c r="E86" s="93"/>
      <c r="F86" s="93"/>
      <c r="G86" s="93">
        <v>-4000</v>
      </c>
      <c r="H86" s="93"/>
      <c r="I86" s="93"/>
      <c r="J86" s="93"/>
      <c r="K86" s="93"/>
      <c r="L86" s="93"/>
      <c r="M86" s="93"/>
    </row>
    <row r="87" spans="1:13" s="151" customFormat="1" ht="12.75">
      <c r="A87" s="148">
        <v>322</v>
      </c>
      <c r="B87" s="149" t="s">
        <v>35</v>
      </c>
      <c r="C87" s="150">
        <v>9500</v>
      </c>
      <c r="D87" s="150"/>
      <c r="E87" s="150"/>
      <c r="F87" s="150"/>
      <c r="G87" s="150">
        <v>9500</v>
      </c>
      <c r="H87" s="150"/>
      <c r="I87" s="150"/>
      <c r="J87" s="150"/>
      <c r="K87" s="150"/>
      <c r="L87" s="150"/>
      <c r="M87" s="150"/>
    </row>
    <row r="88" spans="1:13" ht="12.75">
      <c r="A88" s="92">
        <v>323</v>
      </c>
      <c r="B88" s="77" t="s">
        <v>36</v>
      </c>
      <c r="C88" s="93">
        <v>-42000</v>
      </c>
      <c r="D88" s="93"/>
      <c r="E88" s="93"/>
      <c r="F88" s="93"/>
      <c r="G88" s="93">
        <v>-42000</v>
      </c>
      <c r="H88" s="93"/>
      <c r="I88" s="93"/>
      <c r="J88" s="93"/>
      <c r="K88" s="93"/>
      <c r="L88" s="93"/>
      <c r="M88" s="93"/>
    </row>
    <row r="89" spans="1:13" s="151" customFormat="1" ht="12.75">
      <c r="A89" s="148">
        <v>323</v>
      </c>
      <c r="B89" s="149" t="s">
        <v>36</v>
      </c>
      <c r="C89" s="150">
        <v>27140</v>
      </c>
      <c r="D89" s="150"/>
      <c r="E89" s="150"/>
      <c r="F89" s="150"/>
      <c r="G89" s="150">
        <v>27140</v>
      </c>
      <c r="H89" s="150"/>
      <c r="I89" s="150"/>
      <c r="J89" s="150"/>
      <c r="K89" s="150"/>
      <c r="L89" s="150"/>
      <c r="M89" s="150"/>
    </row>
    <row r="90" spans="1:13" ht="27" customHeight="1">
      <c r="A90" s="108" t="s">
        <v>61</v>
      </c>
      <c r="B90" s="98" t="s">
        <v>62</v>
      </c>
      <c r="C90" s="109">
        <v>2726</v>
      </c>
      <c r="D90" s="110"/>
      <c r="E90" s="110"/>
      <c r="F90" s="110"/>
      <c r="G90" s="109"/>
      <c r="H90" s="110"/>
      <c r="I90" s="88">
        <v>2726</v>
      </c>
      <c r="J90" s="110"/>
      <c r="K90" s="110"/>
      <c r="L90" s="109">
        <v>1200</v>
      </c>
      <c r="M90" s="109">
        <v>1200</v>
      </c>
    </row>
    <row r="91" spans="1:13" s="5" customFormat="1" ht="12.75">
      <c r="A91" s="76">
        <v>3</v>
      </c>
      <c r="B91" s="89" t="s">
        <v>28</v>
      </c>
      <c r="C91" s="90">
        <v>2726</v>
      </c>
      <c r="D91" s="90"/>
      <c r="E91" s="90"/>
      <c r="F91" s="90"/>
      <c r="G91" s="90"/>
      <c r="H91" s="90"/>
      <c r="I91" s="90"/>
      <c r="J91" s="90"/>
      <c r="K91" s="90"/>
      <c r="L91" s="90">
        <v>1200</v>
      </c>
      <c r="M91" s="90">
        <v>1200</v>
      </c>
    </row>
    <row r="92" spans="1:13" s="5" customFormat="1" ht="12.75">
      <c r="A92" s="76">
        <v>32</v>
      </c>
      <c r="B92" s="89" t="s">
        <v>33</v>
      </c>
      <c r="C92" s="90">
        <v>2726</v>
      </c>
      <c r="D92" s="90"/>
      <c r="E92" s="90"/>
      <c r="F92" s="90"/>
      <c r="G92" s="90"/>
      <c r="H92" s="90"/>
      <c r="I92" s="90">
        <v>2726</v>
      </c>
      <c r="J92" s="90"/>
      <c r="K92" s="90"/>
      <c r="L92" s="90">
        <v>1200</v>
      </c>
      <c r="M92" s="90">
        <v>1200</v>
      </c>
    </row>
    <row r="93" spans="1:13" ht="12.75">
      <c r="A93" s="92">
        <v>321</v>
      </c>
      <c r="B93" s="77" t="s">
        <v>34</v>
      </c>
      <c r="C93" s="93">
        <v>-150</v>
      </c>
      <c r="D93" s="93"/>
      <c r="E93" s="93"/>
      <c r="F93" s="93"/>
      <c r="G93" s="93">
        <v>-150</v>
      </c>
      <c r="H93" s="93"/>
      <c r="I93" s="93"/>
      <c r="J93" s="93"/>
      <c r="K93" s="93"/>
      <c r="L93" s="93"/>
      <c r="M93" s="93"/>
    </row>
    <row r="94" spans="1:13" s="151" customFormat="1" ht="12.75">
      <c r="A94" s="148">
        <v>321</v>
      </c>
      <c r="B94" s="149" t="s">
        <v>34</v>
      </c>
      <c r="C94" s="150">
        <v>2726</v>
      </c>
      <c r="D94" s="150"/>
      <c r="E94" s="150"/>
      <c r="F94" s="150"/>
      <c r="G94" s="150"/>
      <c r="H94" s="150"/>
      <c r="I94" s="150">
        <v>2726</v>
      </c>
      <c r="J94" s="150"/>
      <c r="K94" s="150"/>
      <c r="L94" s="150"/>
      <c r="M94" s="150"/>
    </row>
    <row r="95" spans="1:13" ht="12.75">
      <c r="A95" s="92">
        <v>322</v>
      </c>
      <c r="B95" s="77" t="s">
        <v>35</v>
      </c>
      <c r="C95" s="93">
        <v>-600</v>
      </c>
      <c r="D95" s="93"/>
      <c r="E95" s="93"/>
      <c r="F95" s="93"/>
      <c r="G95" s="93">
        <v>-600</v>
      </c>
      <c r="H95" s="93"/>
      <c r="I95" s="93"/>
      <c r="J95" s="93"/>
      <c r="K95" s="93"/>
      <c r="L95" s="93"/>
      <c r="M95" s="93"/>
    </row>
    <row r="96" spans="1:13" ht="12.75">
      <c r="A96" s="92">
        <v>323</v>
      </c>
      <c r="B96" s="77" t="s">
        <v>36</v>
      </c>
      <c r="C96" s="93">
        <v>-150</v>
      </c>
      <c r="D96" s="93"/>
      <c r="E96" s="93"/>
      <c r="F96" s="93"/>
      <c r="G96" s="93">
        <v>-150</v>
      </c>
      <c r="H96" s="93"/>
      <c r="I96" s="93"/>
      <c r="J96" s="93"/>
      <c r="K96" s="93"/>
      <c r="L96" s="93"/>
      <c r="M96" s="93"/>
    </row>
    <row r="97" spans="1:13" ht="25.5">
      <c r="A97" s="92">
        <v>324</v>
      </c>
      <c r="B97" s="77" t="s">
        <v>63</v>
      </c>
      <c r="C97" s="93">
        <v>-300</v>
      </c>
      <c r="D97" s="93"/>
      <c r="E97" s="93"/>
      <c r="F97" s="93"/>
      <c r="G97" s="93">
        <v>-300</v>
      </c>
      <c r="H97" s="93"/>
      <c r="I97" s="93"/>
      <c r="J97" s="93"/>
      <c r="K97" s="93"/>
      <c r="L97" s="93"/>
      <c r="M97" s="93"/>
    </row>
    <row r="98" spans="1:13" ht="19.5" customHeight="1">
      <c r="A98" s="108" t="s">
        <v>64</v>
      </c>
      <c r="B98" s="98" t="s">
        <v>65</v>
      </c>
      <c r="C98" s="109">
        <v>25970</v>
      </c>
      <c r="D98" s="109">
        <v>5870</v>
      </c>
      <c r="E98" s="109"/>
      <c r="F98" s="109"/>
      <c r="G98" s="109">
        <v>3650</v>
      </c>
      <c r="H98" s="109">
        <v>7050</v>
      </c>
      <c r="I98" s="109">
        <v>6130</v>
      </c>
      <c r="J98" s="109">
        <v>3270</v>
      </c>
      <c r="K98" s="109"/>
      <c r="L98" s="109">
        <v>9400</v>
      </c>
      <c r="M98" s="109">
        <v>9400</v>
      </c>
    </row>
    <row r="99" spans="1:13" ht="12.75">
      <c r="A99" s="76">
        <v>3</v>
      </c>
      <c r="B99" s="104" t="s">
        <v>28</v>
      </c>
      <c r="C99" s="105">
        <v>22700</v>
      </c>
      <c r="D99" s="105"/>
      <c r="E99" s="105"/>
      <c r="F99" s="105"/>
      <c r="G99" s="105"/>
      <c r="H99" s="105"/>
      <c r="I99" s="105">
        <v>6130</v>
      </c>
      <c r="J99" s="105"/>
      <c r="K99" s="105"/>
      <c r="L99" s="105">
        <v>9400</v>
      </c>
      <c r="M99" s="105">
        <v>9400</v>
      </c>
    </row>
    <row r="100" spans="1:13" ht="12.75">
      <c r="A100" s="76">
        <v>32</v>
      </c>
      <c r="B100" s="104" t="s">
        <v>33</v>
      </c>
      <c r="C100" s="105">
        <v>22700</v>
      </c>
      <c r="D100" s="105"/>
      <c r="E100" s="105"/>
      <c r="F100" s="105"/>
      <c r="G100" s="105"/>
      <c r="H100" s="105"/>
      <c r="I100" s="105">
        <v>6130</v>
      </c>
      <c r="J100" s="105"/>
      <c r="K100" s="105"/>
      <c r="L100" s="105">
        <v>9400</v>
      </c>
      <c r="M100" s="105">
        <v>9400</v>
      </c>
    </row>
    <row r="101" spans="1:13" s="151" customFormat="1" ht="12.75">
      <c r="A101" s="161">
        <v>321</v>
      </c>
      <c r="B101" s="149" t="s">
        <v>34</v>
      </c>
      <c r="C101" s="150">
        <v>870</v>
      </c>
      <c r="D101" s="150"/>
      <c r="E101" s="150"/>
      <c r="F101" s="150"/>
      <c r="G101" s="150"/>
      <c r="H101" s="150">
        <v>870</v>
      </c>
      <c r="I101" s="150"/>
      <c r="J101" s="150"/>
      <c r="K101" s="150"/>
      <c r="L101" s="150"/>
      <c r="M101" s="150"/>
    </row>
    <row r="102" spans="1:13" ht="12.75">
      <c r="A102" s="102">
        <v>322</v>
      </c>
      <c r="B102" s="77" t="s">
        <v>35</v>
      </c>
      <c r="C102" s="93">
        <v>-5400</v>
      </c>
      <c r="D102" s="93"/>
      <c r="E102" s="93"/>
      <c r="F102" s="93">
        <v>-2400</v>
      </c>
      <c r="G102" s="93"/>
      <c r="H102" s="93"/>
      <c r="I102" s="93">
        <v>-3000</v>
      </c>
      <c r="J102" s="93"/>
      <c r="K102" s="93"/>
      <c r="L102" s="93"/>
      <c r="M102" s="93"/>
    </row>
    <row r="103" spans="1:13" s="151" customFormat="1" ht="12.75">
      <c r="A103" s="161">
        <v>322</v>
      </c>
      <c r="B103" s="149" t="s">
        <v>35</v>
      </c>
      <c r="C103" s="150">
        <v>1630</v>
      </c>
      <c r="D103" s="150"/>
      <c r="E103" s="150"/>
      <c r="F103" s="150"/>
      <c r="G103" s="150"/>
      <c r="H103" s="150"/>
      <c r="I103" s="150">
        <v>1630</v>
      </c>
      <c r="J103" s="150"/>
      <c r="K103" s="150"/>
      <c r="L103" s="150"/>
      <c r="M103" s="150"/>
    </row>
    <row r="104" spans="1:13" ht="12.75">
      <c r="A104" s="102">
        <v>323</v>
      </c>
      <c r="B104" s="77" t="s">
        <v>36</v>
      </c>
      <c r="C104" s="93">
        <v>-3000</v>
      </c>
      <c r="D104" s="93"/>
      <c r="E104" s="93"/>
      <c r="F104" s="93"/>
      <c r="G104" s="93"/>
      <c r="H104" s="93"/>
      <c r="I104" s="93">
        <v>-3000</v>
      </c>
      <c r="J104" s="93"/>
      <c r="K104" s="93"/>
      <c r="L104" s="93"/>
      <c r="M104" s="93"/>
    </row>
    <row r="105" spans="1:13" s="151" customFormat="1" ht="12.75">
      <c r="A105" s="161">
        <v>323</v>
      </c>
      <c r="B105" s="149" t="s">
        <v>36</v>
      </c>
      <c r="C105" s="150">
        <v>10400</v>
      </c>
      <c r="D105" s="150">
        <v>5870</v>
      </c>
      <c r="E105" s="150"/>
      <c r="F105" s="150"/>
      <c r="G105" s="150"/>
      <c r="H105" s="150">
        <v>4530</v>
      </c>
      <c r="I105" s="150"/>
      <c r="J105" s="150"/>
      <c r="K105" s="150"/>
      <c r="L105" s="150"/>
      <c r="M105" s="150"/>
    </row>
    <row r="106" spans="1:13" ht="14.25" customHeight="1">
      <c r="A106" s="102">
        <v>329</v>
      </c>
      <c r="B106" s="77" t="s">
        <v>37</v>
      </c>
      <c r="C106" s="93">
        <v>-1000</v>
      </c>
      <c r="D106" s="93"/>
      <c r="E106" s="93"/>
      <c r="F106" s="93"/>
      <c r="G106" s="93"/>
      <c r="H106" s="93"/>
      <c r="I106" s="93">
        <v>-1000</v>
      </c>
      <c r="J106" s="93"/>
      <c r="K106" s="93"/>
      <c r="L106" s="93"/>
      <c r="M106" s="93"/>
    </row>
    <row r="107" spans="1:13" s="151" customFormat="1" ht="14.25" customHeight="1">
      <c r="A107" s="161">
        <v>329</v>
      </c>
      <c r="B107" s="149" t="s">
        <v>37</v>
      </c>
      <c r="C107" s="150">
        <v>9800</v>
      </c>
      <c r="D107" s="150"/>
      <c r="E107" s="150"/>
      <c r="F107" s="150"/>
      <c r="G107" s="150">
        <v>3650</v>
      </c>
      <c r="H107" s="150">
        <v>1650</v>
      </c>
      <c r="I107" s="150">
        <v>4500</v>
      </c>
      <c r="J107" s="150"/>
      <c r="K107" s="150"/>
      <c r="L107" s="150"/>
      <c r="M107" s="150"/>
    </row>
    <row r="108" spans="1:13" s="192" customFormat="1" ht="24.75" customHeight="1">
      <c r="A108" s="188">
        <v>4</v>
      </c>
      <c r="B108" s="189" t="s">
        <v>106</v>
      </c>
      <c r="C108" s="190">
        <v>3270</v>
      </c>
      <c r="D108" s="190"/>
      <c r="E108" s="190"/>
      <c r="F108" s="190"/>
      <c r="G108" s="190"/>
      <c r="H108" s="190"/>
      <c r="I108" s="190"/>
      <c r="J108" s="190">
        <v>3270</v>
      </c>
      <c r="K108" s="190"/>
      <c r="L108" s="190"/>
      <c r="M108" s="190"/>
    </row>
    <row r="109" spans="1:13" s="192" customFormat="1" ht="24.75" customHeight="1">
      <c r="A109" s="188">
        <v>42</v>
      </c>
      <c r="B109" s="189" t="s">
        <v>104</v>
      </c>
      <c r="C109" s="190">
        <v>3270</v>
      </c>
      <c r="D109" s="190"/>
      <c r="E109" s="190"/>
      <c r="F109" s="190"/>
      <c r="G109" s="190"/>
      <c r="H109" s="190"/>
      <c r="I109" s="190"/>
      <c r="J109" s="190">
        <v>3270</v>
      </c>
      <c r="K109" s="190"/>
      <c r="L109" s="190"/>
      <c r="M109" s="190"/>
    </row>
    <row r="110" spans="1:13" s="151" customFormat="1" ht="13.5" customHeight="1">
      <c r="A110" s="148">
        <v>422</v>
      </c>
      <c r="B110" s="149" t="s">
        <v>105</v>
      </c>
      <c r="C110" s="150">
        <v>3020</v>
      </c>
      <c r="D110" s="150"/>
      <c r="E110" s="150"/>
      <c r="F110" s="150"/>
      <c r="G110" s="150"/>
      <c r="H110" s="150"/>
      <c r="I110" s="150"/>
      <c r="J110" s="150">
        <v>3020</v>
      </c>
      <c r="K110" s="150"/>
      <c r="L110" s="150"/>
      <c r="M110" s="150"/>
    </row>
    <row r="111" spans="1:13" s="151" customFormat="1" ht="13.5" customHeight="1">
      <c r="A111" s="148">
        <v>424</v>
      </c>
      <c r="B111" s="149" t="s">
        <v>107</v>
      </c>
      <c r="C111" s="150">
        <v>250</v>
      </c>
      <c r="D111" s="150"/>
      <c r="E111" s="150"/>
      <c r="F111" s="150"/>
      <c r="G111" s="150"/>
      <c r="H111" s="150"/>
      <c r="I111" s="150"/>
      <c r="J111" s="150">
        <v>250</v>
      </c>
      <c r="K111" s="150"/>
      <c r="L111" s="150"/>
      <c r="M111" s="150"/>
    </row>
    <row r="112" spans="1:13" s="186" customFormat="1" ht="4.5" customHeight="1">
      <c r="A112" s="183"/>
      <c r="B112" s="184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</row>
    <row r="113" spans="1:13" ht="24.75" customHeight="1">
      <c r="A113" s="83" t="s">
        <v>81</v>
      </c>
      <c r="B113" s="95" t="s">
        <v>74</v>
      </c>
      <c r="C113" s="96">
        <v>912</v>
      </c>
      <c r="D113" s="110"/>
      <c r="E113" s="110"/>
      <c r="F113" s="110"/>
      <c r="G113" s="96"/>
      <c r="H113" s="176">
        <v>912</v>
      </c>
      <c r="I113" s="110"/>
      <c r="J113" s="110"/>
      <c r="K113" s="110"/>
      <c r="L113" s="96">
        <v>2400</v>
      </c>
      <c r="M113" s="96">
        <v>0</v>
      </c>
    </row>
    <row r="114" spans="1:13" ht="25.5">
      <c r="A114" s="108" t="s">
        <v>66</v>
      </c>
      <c r="B114" s="98" t="s">
        <v>67</v>
      </c>
      <c r="C114" s="109">
        <v>912</v>
      </c>
      <c r="D114" s="110"/>
      <c r="E114" s="110"/>
      <c r="F114" s="110"/>
      <c r="G114" s="109"/>
      <c r="H114" s="110"/>
      <c r="I114" s="110"/>
      <c r="J114" s="110"/>
      <c r="K114" s="110"/>
      <c r="L114" s="110">
        <v>2400</v>
      </c>
      <c r="M114" s="110">
        <v>0</v>
      </c>
    </row>
    <row r="115" spans="1:13" ht="12.75">
      <c r="A115" s="103">
        <v>3</v>
      </c>
      <c r="B115" s="104" t="s">
        <v>28</v>
      </c>
      <c r="C115" s="105">
        <v>912</v>
      </c>
      <c r="D115" s="105"/>
      <c r="E115" s="105"/>
      <c r="F115" s="105"/>
      <c r="G115" s="105"/>
      <c r="H115" s="105"/>
      <c r="I115" s="105"/>
      <c r="J115" s="105"/>
      <c r="K115" s="105"/>
      <c r="L115" s="105">
        <v>2400</v>
      </c>
      <c r="M115" s="105">
        <v>0</v>
      </c>
    </row>
    <row r="116" spans="1:13" ht="12.75">
      <c r="A116" s="103">
        <v>32</v>
      </c>
      <c r="B116" s="104" t="s">
        <v>33</v>
      </c>
      <c r="C116" s="105">
        <v>912</v>
      </c>
      <c r="D116" s="105"/>
      <c r="E116" s="105"/>
      <c r="F116" s="105"/>
      <c r="G116" s="105"/>
      <c r="H116" s="105"/>
      <c r="I116" s="105"/>
      <c r="J116" s="105"/>
      <c r="K116" s="105"/>
      <c r="L116" s="105">
        <v>2400</v>
      </c>
      <c r="M116" s="105">
        <v>0</v>
      </c>
    </row>
    <row r="117" spans="1:13" ht="12.75">
      <c r="A117" s="102">
        <v>321</v>
      </c>
      <c r="B117" s="77" t="s">
        <v>34</v>
      </c>
      <c r="C117" s="93">
        <v>-750</v>
      </c>
      <c r="D117" s="93"/>
      <c r="E117" s="93"/>
      <c r="F117" s="93"/>
      <c r="G117" s="93">
        <v>-750</v>
      </c>
      <c r="H117" s="93"/>
      <c r="I117" s="93"/>
      <c r="J117" s="93"/>
      <c r="K117" s="93"/>
      <c r="L117" s="93">
        <v>0</v>
      </c>
      <c r="M117" s="93">
        <v>0</v>
      </c>
    </row>
    <row r="118" spans="1:13" s="151" customFormat="1" ht="12.75">
      <c r="A118" s="161">
        <v>321</v>
      </c>
      <c r="B118" s="149" t="s">
        <v>34</v>
      </c>
      <c r="C118" s="150">
        <v>912</v>
      </c>
      <c r="D118" s="150"/>
      <c r="E118" s="150"/>
      <c r="F118" s="150"/>
      <c r="G118" s="150"/>
      <c r="H118" s="150">
        <v>912</v>
      </c>
      <c r="I118" s="150"/>
      <c r="J118" s="150"/>
      <c r="K118" s="150"/>
      <c r="L118" s="150"/>
      <c r="M118" s="150"/>
    </row>
    <row r="119" spans="1:13" ht="12.75">
      <c r="A119" s="102">
        <v>323</v>
      </c>
      <c r="B119" s="77" t="s">
        <v>36</v>
      </c>
      <c r="C119" s="93">
        <v>-1650</v>
      </c>
      <c r="D119" s="93"/>
      <c r="E119" s="93"/>
      <c r="F119" s="93"/>
      <c r="G119" s="93">
        <v>-1650</v>
      </c>
      <c r="H119" s="93"/>
      <c r="I119" s="93"/>
      <c r="J119" s="93"/>
      <c r="K119" s="93"/>
      <c r="L119" s="93">
        <v>0</v>
      </c>
      <c r="M119" s="93">
        <v>0</v>
      </c>
    </row>
    <row r="120" spans="1:13" ht="10.5" customHeight="1">
      <c r="A120" s="102"/>
      <c r="B120" s="77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ht="24" customHeight="1">
      <c r="A121" s="111" t="s">
        <v>82</v>
      </c>
      <c r="B121" s="163" t="s">
        <v>73</v>
      </c>
      <c r="C121" s="112">
        <v>22113</v>
      </c>
      <c r="D121" s="162">
        <v>11056</v>
      </c>
      <c r="E121" s="113"/>
      <c r="F121" s="113"/>
      <c r="G121" s="112">
        <v>11057</v>
      </c>
      <c r="H121" s="113"/>
      <c r="I121" s="113"/>
      <c r="J121" s="113"/>
      <c r="K121" s="113"/>
      <c r="L121" s="112">
        <v>0</v>
      </c>
      <c r="M121" s="112">
        <v>0</v>
      </c>
    </row>
    <row r="122" spans="1:13" ht="13.5" customHeight="1">
      <c r="A122" s="108" t="s">
        <v>68</v>
      </c>
      <c r="B122" s="98" t="s">
        <v>69</v>
      </c>
      <c r="C122" s="109">
        <v>22113</v>
      </c>
      <c r="D122" s="88">
        <v>11056</v>
      </c>
      <c r="E122" s="110"/>
      <c r="F122" s="110"/>
      <c r="G122" s="109">
        <v>11057</v>
      </c>
      <c r="H122" s="110"/>
      <c r="I122" s="110"/>
      <c r="J122" s="110"/>
      <c r="K122" s="110"/>
      <c r="L122" s="109">
        <v>0</v>
      </c>
      <c r="M122" s="109">
        <v>0</v>
      </c>
    </row>
    <row r="123" spans="1:13" ht="12.75">
      <c r="A123" s="76">
        <v>3</v>
      </c>
      <c r="B123" s="104" t="s">
        <v>28</v>
      </c>
      <c r="C123" s="105">
        <v>22113</v>
      </c>
      <c r="D123" s="90">
        <v>11056</v>
      </c>
      <c r="E123" s="93"/>
      <c r="F123" s="93"/>
      <c r="G123" s="105">
        <v>11057</v>
      </c>
      <c r="H123" s="78"/>
      <c r="I123" s="78"/>
      <c r="J123" s="78"/>
      <c r="K123" s="78"/>
      <c r="L123" s="105">
        <v>0</v>
      </c>
      <c r="M123" s="114">
        <v>0</v>
      </c>
    </row>
    <row r="124" spans="1:13" ht="12.75">
      <c r="A124" s="76">
        <v>31</v>
      </c>
      <c r="B124" s="104" t="s">
        <v>29</v>
      </c>
      <c r="C124" s="105">
        <v>20051</v>
      </c>
      <c r="D124" s="90">
        <v>10025</v>
      </c>
      <c r="E124" s="93"/>
      <c r="F124" s="93"/>
      <c r="G124" s="105">
        <v>10026</v>
      </c>
      <c r="H124" s="78"/>
      <c r="I124" s="78"/>
      <c r="J124" s="78"/>
      <c r="K124" s="78"/>
      <c r="L124" s="105">
        <v>0</v>
      </c>
      <c r="M124" s="78">
        <v>0</v>
      </c>
    </row>
    <row r="125" spans="1:13" ht="12.75">
      <c r="A125" s="102">
        <v>311</v>
      </c>
      <c r="B125" s="77" t="s">
        <v>70</v>
      </c>
      <c r="C125" s="93">
        <v>-18200</v>
      </c>
      <c r="D125" s="93"/>
      <c r="E125" s="93"/>
      <c r="F125" s="93"/>
      <c r="G125" s="93">
        <v>-18200</v>
      </c>
      <c r="H125" s="78"/>
      <c r="I125" s="78"/>
      <c r="J125" s="78"/>
      <c r="K125" s="78"/>
      <c r="L125" s="93">
        <v>0</v>
      </c>
      <c r="M125" s="78">
        <v>0</v>
      </c>
    </row>
    <row r="126" spans="1:13" s="151" customFormat="1" ht="12.75">
      <c r="A126" s="161">
        <v>311</v>
      </c>
      <c r="B126" s="149" t="s">
        <v>70</v>
      </c>
      <c r="C126" s="150">
        <v>17161</v>
      </c>
      <c r="D126" s="150">
        <v>8580</v>
      </c>
      <c r="E126" s="150"/>
      <c r="F126" s="150"/>
      <c r="G126" s="150">
        <v>8581</v>
      </c>
      <c r="H126" s="158"/>
      <c r="I126" s="158"/>
      <c r="J126" s="158"/>
      <c r="K126" s="158"/>
      <c r="L126" s="150"/>
      <c r="M126" s="158"/>
    </row>
    <row r="127" spans="1:13" ht="12.75">
      <c r="A127" s="102">
        <v>313</v>
      </c>
      <c r="B127" s="77" t="s">
        <v>71</v>
      </c>
      <c r="C127" s="93">
        <v>-3100</v>
      </c>
      <c r="D127" s="93"/>
      <c r="E127" s="93"/>
      <c r="F127" s="93"/>
      <c r="G127" s="93">
        <v>-3100</v>
      </c>
      <c r="H127" s="78"/>
      <c r="I127" s="78"/>
      <c r="J127" s="78"/>
      <c r="K127" s="78"/>
      <c r="L127" s="93">
        <v>0</v>
      </c>
      <c r="M127" s="78">
        <v>0</v>
      </c>
    </row>
    <row r="128" spans="1:13" s="151" customFormat="1" ht="12.75">
      <c r="A128" s="161">
        <v>313</v>
      </c>
      <c r="B128" s="149" t="s">
        <v>71</v>
      </c>
      <c r="C128" s="150">
        <v>2890</v>
      </c>
      <c r="D128" s="150">
        <v>1445</v>
      </c>
      <c r="E128" s="150"/>
      <c r="F128" s="150"/>
      <c r="G128" s="150">
        <v>1445</v>
      </c>
      <c r="H128" s="158"/>
      <c r="I128" s="158"/>
      <c r="J128" s="158"/>
      <c r="K128" s="158"/>
      <c r="L128" s="150"/>
      <c r="M128" s="158"/>
    </row>
    <row r="129" spans="1:13" ht="12.75">
      <c r="A129" s="76">
        <v>32</v>
      </c>
      <c r="B129" s="104" t="s">
        <v>33</v>
      </c>
      <c r="C129" s="105">
        <v>2062</v>
      </c>
      <c r="D129" s="90">
        <v>1031</v>
      </c>
      <c r="E129" s="93"/>
      <c r="F129" s="93"/>
      <c r="G129" s="105">
        <v>1031</v>
      </c>
      <c r="H129" s="78"/>
      <c r="I129" s="78"/>
      <c r="J129" s="78"/>
      <c r="K129" s="78"/>
      <c r="L129" s="105">
        <v>0</v>
      </c>
      <c r="M129" s="114">
        <v>0</v>
      </c>
    </row>
    <row r="130" spans="1:13" ht="12.75">
      <c r="A130" s="102">
        <v>321</v>
      </c>
      <c r="B130" s="77" t="s">
        <v>34</v>
      </c>
      <c r="C130" s="93">
        <v>-2700</v>
      </c>
      <c r="D130" s="93"/>
      <c r="E130" s="93"/>
      <c r="F130" s="93"/>
      <c r="G130" s="93">
        <v>-2700</v>
      </c>
      <c r="H130" s="78"/>
      <c r="I130" s="78"/>
      <c r="J130" s="78"/>
      <c r="K130" s="78"/>
      <c r="L130" s="93">
        <v>0</v>
      </c>
      <c r="M130" s="78">
        <v>0</v>
      </c>
    </row>
    <row r="131" spans="1:13" s="151" customFormat="1" ht="15" customHeight="1">
      <c r="A131" s="161">
        <v>321</v>
      </c>
      <c r="B131" s="149" t="s">
        <v>34</v>
      </c>
      <c r="C131" s="150">
        <v>2062</v>
      </c>
      <c r="D131" s="150">
        <v>1031</v>
      </c>
      <c r="E131" s="150"/>
      <c r="F131" s="150"/>
      <c r="G131" s="150">
        <v>1031</v>
      </c>
      <c r="H131" s="158"/>
      <c r="I131" s="158"/>
      <c r="J131" s="158"/>
      <c r="K131" s="158"/>
      <c r="L131" s="150"/>
      <c r="M131" s="158"/>
    </row>
    <row r="132" spans="1:13" s="175" customFormat="1" ht="6.75" customHeight="1">
      <c r="A132" s="171"/>
      <c r="B132" s="172"/>
      <c r="C132" s="173"/>
      <c r="D132" s="173"/>
      <c r="E132" s="173"/>
      <c r="F132" s="173"/>
      <c r="G132" s="173"/>
      <c r="H132" s="174"/>
      <c r="I132" s="174"/>
      <c r="J132" s="174"/>
      <c r="K132" s="174"/>
      <c r="L132" s="173"/>
      <c r="M132" s="174"/>
    </row>
    <row r="133" spans="1:13" s="151" customFormat="1" ht="25.5" customHeight="1">
      <c r="A133" s="167" t="s">
        <v>108</v>
      </c>
      <c r="B133" s="168" t="s">
        <v>109</v>
      </c>
      <c r="C133" s="177">
        <v>9376</v>
      </c>
      <c r="D133" s="178"/>
      <c r="E133" s="178"/>
      <c r="F133" s="178"/>
      <c r="G133" s="177">
        <v>9376</v>
      </c>
      <c r="H133" s="158"/>
      <c r="I133" s="158"/>
      <c r="J133" s="158"/>
      <c r="K133" s="158"/>
      <c r="L133" s="158"/>
      <c r="M133" s="158"/>
    </row>
    <row r="134" spans="1:13" s="151" customFormat="1" ht="13.5" customHeight="1">
      <c r="A134" s="169" t="s">
        <v>110</v>
      </c>
      <c r="B134" s="170" t="s">
        <v>111</v>
      </c>
      <c r="C134" s="179">
        <v>9376</v>
      </c>
      <c r="D134" s="180"/>
      <c r="E134" s="180"/>
      <c r="F134" s="180"/>
      <c r="G134" s="179">
        <v>9376</v>
      </c>
      <c r="H134" s="158"/>
      <c r="I134" s="158"/>
      <c r="J134" s="158"/>
      <c r="K134" s="158"/>
      <c r="L134" s="158"/>
      <c r="M134" s="158"/>
    </row>
    <row r="135" spans="1:13" s="151" customFormat="1" ht="13.5" customHeight="1">
      <c r="A135" s="159">
        <v>3</v>
      </c>
      <c r="B135" s="166" t="s">
        <v>28</v>
      </c>
      <c r="C135" s="160">
        <v>9376</v>
      </c>
      <c r="D135" s="150"/>
      <c r="E135" s="150"/>
      <c r="F135" s="150"/>
      <c r="G135" s="160">
        <v>9376</v>
      </c>
      <c r="H135" s="150"/>
      <c r="I135" s="150"/>
      <c r="J135" s="150"/>
      <c r="K135" s="150"/>
      <c r="L135" s="150"/>
      <c r="M135" s="150"/>
    </row>
    <row r="136" spans="1:13" s="151" customFormat="1" ht="14.25" customHeight="1">
      <c r="A136" s="159">
        <v>32</v>
      </c>
      <c r="B136" s="166" t="s">
        <v>33</v>
      </c>
      <c r="C136" s="160">
        <v>9375</v>
      </c>
      <c r="D136" s="150"/>
      <c r="E136" s="150"/>
      <c r="F136" s="150"/>
      <c r="G136" s="160">
        <v>9376</v>
      </c>
      <c r="H136" s="150"/>
      <c r="I136" s="150"/>
      <c r="J136" s="150"/>
      <c r="K136" s="150"/>
      <c r="L136" s="150"/>
      <c r="M136" s="150"/>
    </row>
    <row r="137" spans="1:13" s="151" customFormat="1" ht="25.5" customHeight="1">
      <c r="A137" s="164">
        <v>324</v>
      </c>
      <c r="B137" s="165" t="s">
        <v>112</v>
      </c>
      <c r="C137" s="150">
        <v>9375</v>
      </c>
      <c r="D137" s="150"/>
      <c r="E137" s="150"/>
      <c r="F137" s="150"/>
      <c r="G137" s="150">
        <v>9376</v>
      </c>
      <c r="H137" s="150"/>
      <c r="I137" s="150"/>
      <c r="J137" s="150"/>
      <c r="K137" s="150"/>
      <c r="L137" s="150"/>
      <c r="M137" s="150"/>
    </row>
    <row r="138" spans="1:13" ht="6.75" customHeight="1">
      <c r="A138" s="76"/>
      <c r="B138" s="10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1:13" ht="24" customHeight="1">
      <c r="A139" s="167" t="s">
        <v>113</v>
      </c>
      <c r="B139" s="168" t="s">
        <v>114</v>
      </c>
      <c r="C139" s="177">
        <v>15672</v>
      </c>
      <c r="D139" s="178"/>
      <c r="E139" s="178"/>
      <c r="F139" s="178"/>
      <c r="G139" s="177"/>
      <c r="H139" s="177">
        <v>15672</v>
      </c>
      <c r="I139" s="150"/>
      <c r="J139" s="150"/>
      <c r="K139" s="150"/>
      <c r="L139" s="150"/>
      <c r="M139" s="150"/>
    </row>
    <row r="140" spans="1:13" ht="15" customHeight="1">
      <c r="A140" s="169" t="s">
        <v>115</v>
      </c>
      <c r="B140" s="170" t="s">
        <v>116</v>
      </c>
      <c r="C140" s="179">
        <v>15672</v>
      </c>
      <c r="D140" s="180"/>
      <c r="E140" s="180"/>
      <c r="F140" s="180"/>
      <c r="G140" s="179"/>
      <c r="H140" s="179">
        <v>15672</v>
      </c>
      <c r="I140" s="150"/>
      <c r="J140" s="150"/>
      <c r="K140" s="150"/>
      <c r="L140" s="150"/>
      <c r="M140" s="150"/>
    </row>
    <row r="141" spans="1:13" ht="14.25" customHeight="1">
      <c r="A141" s="159">
        <v>3</v>
      </c>
      <c r="B141" s="166" t="s">
        <v>28</v>
      </c>
      <c r="C141" s="181">
        <v>15672</v>
      </c>
      <c r="D141" s="180"/>
      <c r="E141" s="180"/>
      <c r="F141" s="180"/>
      <c r="G141" s="179"/>
      <c r="H141" s="160">
        <v>15672</v>
      </c>
      <c r="I141" s="150"/>
      <c r="J141" s="150"/>
      <c r="K141" s="150"/>
      <c r="L141" s="150"/>
      <c r="M141" s="150"/>
    </row>
    <row r="142" spans="1:13" ht="12.75" customHeight="1">
      <c r="A142" s="159">
        <v>31</v>
      </c>
      <c r="B142" s="166" t="s">
        <v>29</v>
      </c>
      <c r="C142" s="181">
        <v>14943</v>
      </c>
      <c r="D142" s="180"/>
      <c r="E142" s="180"/>
      <c r="F142" s="180"/>
      <c r="G142" s="179"/>
      <c r="H142" s="160">
        <v>14943</v>
      </c>
      <c r="I142" s="150"/>
      <c r="J142" s="150"/>
      <c r="K142" s="150"/>
      <c r="L142" s="150"/>
      <c r="M142" s="150"/>
    </row>
    <row r="143" spans="1:13" ht="14.25" customHeight="1">
      <c r="A143" s="161">
        <v>311</v>
      </c>
      <c r="B143" s="149" t="s">
        <v>70</v>
      </c>
      <c r="C143" s="182">
        <v>12750</v>
      </c>
      <c r="D143" s="180"/>
      <c r="E143" s="180"/>
      <c r="F143" s="180"/>
      <c r="G143" s="179"/>
      <c r="H143" s="150">
        <v>12750</v>
      </c>
      <c r="I143" s="150"/>
      <c r="J143" s="150"/>
      <c r="K143" s="150"/>
      <c r="L143" s="150"/>
      <c r="M143" s="150"/>
    </row>
    <row r="144" spans="1:13" ht="15" customHeight="1">
      <c r="A144" s="161">
        <v>313</v>
      </c>
      <c r="B144" s="149" t="s">
        <v>71</v>
      </c>
      <c r="C144" s="182">
        <v>2193</v>
      </c>
      <c r="D144" s="180"/>
      <c r="E144" s="180"/>
      <c r="F144" s="180"/>
      <c r="G144" s="179"/>
      <c r="H144" s="150">
        <v>2193</v>
      </c>
      <c r="I144" s="150"/>
      <c r="J144" s="150"/>
      <c r="K144" s="150"/>
      <c r="L144" s="150"/>
      <c r="M144" s="150"/>
    </row>
    <row r="145" spans="1:13" ht="12.75" customHeight="1">
      <c r="A145" s="159">
        <v>32</v>
      </c>
      <c r="B145" s="166" t="s">
        <v>33</v>
      </c>
      <c r="C145" s="160">
        <v>729</v>
      </c>
      <c r="D145" s="150"/>
      <c r="E145" s="150"/>
      <c r="F145" s="150"/>
      <c r="G145" s="160"/>
      <c r="H145" s="160">
        <v>729</v>
      </c>
      <c r="I145" s="150"/>
      <c r="J145" s="150"/>
      <c r="K145" s="150"/>
      <c r="L145" s="150"/>
      <c r="M145" s="150"/>
    </row>
    <row r="146" spans="1:13" ht="14.25" customHeight="1">
      <c r="A146" s="164">
        <v>321</v>
      </c>
      <c r="B146" s="165" t="s">
        <v>34</v>
      </c>
      <c r="C146" s="150">
        <v>729</v>
      </c>
      <c r="D146" s="150"/>
      <c r="E146" s="150"/>
      <c r="F146" s="150"/>
      <c r="G146" s="150"/>
      <c r="H146" s="150">
        <v>729</v>
      </c>
      <c r="I146" s="150"/>
      <c r="J146" s="150"/>
      <c r="K146" s="150"/>
      <c r="L146" s="150"/>
      <c r="M146" s="150"/>
    </row>
    <row r="147" spans="1:13" ht="12.75">
      <c r="A147" s="68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8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8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8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8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8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8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8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8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8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8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8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8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8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8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8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8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8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8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8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8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8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8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8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8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8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8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8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8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8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8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8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8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8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8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8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8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8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8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8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8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8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8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8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8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8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8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8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8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8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8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8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8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8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8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8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8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8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8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8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8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8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8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8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8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8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8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8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8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8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8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8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8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8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8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8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8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8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8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8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8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8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8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8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8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8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8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8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8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8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68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68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68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68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68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68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68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68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68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68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68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68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68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68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68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68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68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68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68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68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68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68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68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68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68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68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68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68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68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68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68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68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68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68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68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68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68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68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68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68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68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68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68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68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68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68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68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68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68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68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68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68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68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68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68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68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68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68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68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68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68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68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68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68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68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68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68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68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68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68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68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68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68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68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68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68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68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68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68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68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68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68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68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68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68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68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68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68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68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68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68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68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68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68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68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68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68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68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68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68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68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68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68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68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68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68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68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68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68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68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68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68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68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68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68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68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68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68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68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68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68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68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68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68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68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68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68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68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68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68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68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68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68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68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68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68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68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68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68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68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68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68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68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68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68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68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68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68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68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68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68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68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68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68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68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68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68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68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68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68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68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68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68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68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68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68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68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68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</sheetData>
  <sheetProtection/>
  <mergeCells count="2">
    <mergeCell ref="A1:M1"/>
    <mergeCell ref="D2:E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2015-12-21T10:43:31Z</cp:lastPrinted>
  <dcterms:created xsi:type="dcterms:W3CDTF">2013-09-11T11:00:21Z</dcterms:created>
  <dcterms:modified xsi:type="dcterms:W3CDTF">2015-12-21T11:38:34Z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